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X:\Simone\TABELA 2024 - ATUALIZADA\"/>
    </mc:Choice>
  </mc:AlternateContent>
  <xr:revisionPtr revIDLastSave="0" documentId="8_{FDF596BE-7CEA-4E61-9885-549784CC2B9C}" xr6:coauthVersionLast="47" xr6:coauthVersionMax="47" xr10:uidLastSave="{00000000-0000-0000-0000-000000000000}"/>
  <bookViews>
    <workbookView xWindow="-110" yWindow="-110" windowWidth="19420" windowHeight="11020" xr2:uid="{031F72EE-D690-445C-AC2A-72CFBFDA9C1D}"/>
  </bookViews>
  <sheets>
    <sheet name="Tabela de Preços_ 13,5 x 20,5" sheetId="1" r:id="rId1"/>
  </sheets>
  <definedNames>
    <definedName name="_xlnm.Print_Area" localSheetId="0">'Tabela de Preços_ 13,5 x 20,5'!$A$2:$M$145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M41" i="1" l="1"/>
  <c r="M42" i="1"/>
  <c r="M43" i="1"/>
  <c r="M44" i="1"/>
  <c r="M45" i="1"/>
  <c r="L41" i="1"/>
  <c r="L42" i="1"/>
  <c r="L43" i="1"/>
  <c r="L44" i="1"/>
  <c r="L45" i="1"/>
  <c r="K41" i="1"/>
  <c r="K42" i="1"/>
  <c r="K43" i="1"/>
  <c r="K44" i="1"/>
  <c r="K45" i="1"/>
  <c r="K46" i="1"/>
  <c r="K47" i="1"/>
  <c r="J41" i="1"/>
  <c r="J42" i="1"/>
  <c r="J43" i="1"/>
  <c r="J44" i="1"/>
  <c r="J45" i="1"/>
  <c r="M12" i="1"/>
  <c r="M13" i="1"/>
  <c r="M14" i="1"/>
  <c r="M15" i="1"/>
  <c r="M16" i="1"/>
  <c r="L12" i="1"/>
  <c r="L13" i="1"/>
  <c r="L14" i="1"/>
  <c r="L15" i="1"/>
  <c r="L16" i="1"/>
  <c r="K12" i="1"/>
  <c r="K13" i="1"/>
  <c r="K14" i="1"/>
  <c r="K15" i="1"/>
  <c r="K16" i="1"/>
  <c r="K17" i="1"/>
  <c r="K18" i="1"/>
  <c r="K19" i="1"/>
  <c r="K20" i="1"/>
  <c r="K21" i="1"/>
  <c r="J12" i="1"/>
  <c r="J13" i="1"/>
  <c r="J14" i="1"/>
  <c r="J15" i="1"/>
  <c r="J16" i="1"/>
</calcChain>
</file>

<file path=xl/sharedStrings.xml><?xml version="1.0" encoding="utf-8"?>
<sst xmlns="http://schemas.openxmlformats.org/spreadsheetml/2006/main" count="48" uniqueCount="25">
  <si>
    <t>Formato das Revistas: 13,5 x 20,5 cm</t>
  </si>
  <si>
    <t>Gramatura do Papel:</t>
  </si>
  <si>
    <t>Couche 80 gr</t>
  </si>
  <si>
    <t>Temático</t>
  </si>
  <si>
    <t>Reimpressão - Não Temático</t>
  </si>
  <si>
    <t>Jornal 45 gr</t>
  </si>
  <si>
    <t>MIOLO P X B</t>
  </si>
  <si>
    <t>MIOLO COLORIDO</t>
  </si>
  <si>
    <t>Off Set 75 gr</t>
  </si>
  <si>
    <t>PAPEL</t>
  </si>
  <si>
    <t>Capa</t>
  </si>
  <si>
    <t>Off Set</t>
  </si>
  <si>
    <t>Couche</t>
  </si>
  <si>
    <t>Jornal</t>
  </si>
  <si>
    <t xml:space="preserve">Miolo </t>
  </si>
  <si>
    <t>Estrutura</t>
  </si>
  <si>
    <t>Tiragem</t>
  </si>
  <si>
    <t>Preço Unitário (por exemplar)</t>
  </si>
  <si>
    <t>8 + 4  Páginas</t>
  </si>
  <si>
    <t>16 + 4 Páginas</t>
  </si>
  <si>
    <t>32 + 4 Páginas</t>
  </si>
  <si>
    <t>8 Páginas</t>
  </si>
  <si>
    <t>16 Páginas</t>
  </si>
  <si>
    <t>32 páginas</t>
  </si>
  <si>
    <t>Tabela de Preços -  Projetos Especiais (Coquetel) - Atualizada em Agosto/2024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</si>
</sst>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mmm\-yy;@"/>
    <numFmt numFmtId="165" formatCode="0.00_);[Red]\(0.00\)"/>
    <numFmt numFmtId="166" formatCode="_(&quot;R$ &quot;* #,##0.00_);_(&quot;R$ &quot;* \(#,##0.00\);_(&quot;R$ 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sz val="20"/>
      <color rgb="FF333399"/>
      <name val="Aptos Display"/>
      <family val="2"/>
      <scheme val="major"/>
    </font>
    <font>
      <b/>
      <sz val="1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3" applyFont="1"/>
    <xf numFmtId="49" fontId="5" fillId="0" borderId="0" xfId="4" applyNumberFormat="1" applyFont="1" applyAlignment="1">
      <alignment horizontal="left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4" fillId="2" borderId="1" xfId="3" applyFont="1" applyFill="1" applyBorder="1"/>
    <xf numFmtId="0" fontId="6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/>
    </xf>
    <xf numFmtId="0" fontId="6" fillId="2" borderId="0" xfId="3" applyFont="1" applyFill="1" applyAlignment="1">
      <alignment vertical="center" wrapText="1"/>
    </xf>
    <xf numFmtId="0" fontId="6" fillId="0" borderId="0" xfId="3" applyFont="1" applyAlignment="1">
      <alignment vertical="center" wrapText="1"/>
    </xf>
    <xf numFmtId="0" fontId="6" fillId="2" borderId="0" xfId="3" applyFont="1" applyFill="1" applyAlignment="1">
      <alignment horizontal="center" vertical="center"/>
    </xf>
    <xf numFmtId="0" fontId="6" fillId="4" borderId="5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15" xfId="3" applyFont="1" applyBorder="1" applyAlignment="1">
      <alignment horizontal="center"/>
    </xf>
    <xf numFmtId="0" fontId="6" fillId="0" borderId="16" xfId="3" applyFont="1" applyBorder="1" applyAlignment="1">
      <alignment horizontal="center"/>
    </xf>
    <xf numFmtId="0" fontId="6" fillId="2" borderId="17" xfId="3" applyFont="1" applyFill="1" applyBorder="1" applyAlignment="1">
      <alignment horizontal="center" vertical="center"/>
    </xf>
    <xf numFmtId="0" fontId="6" fillId="2" borderId="18" xfId="3" applyFont="1" applyFill="1" applyBorder="1" applyAlignment="1">
      <alignment horizontal="center"/>
    </xf>
    <xf numFmtId="0" fontId="6" fillId="0" borderId="19" xfId="3" applyFont="1" applyBorder="1" applyAlignment="1">
      <alignment horizontal="center"/>
    </xf>
    <xf numFmtId="0" fontId="6" fillId="0" borderId="18" xfId="3" applyFont="1" applyBorder="1" applyAlignment="1">
      <alignment horizontal="center"/>
    </xf>
    <xf numFmtId="0" fontId="6" fillId="0" borderId="20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6" fillId="0" borderId="22" xfId="3" applyFont="1" applyBorder="1" applyAlignment="1">
      <alignment horizontal="center"/>
    </xf>
    <xf numFmtId="0" fontId="6" fillId="0" borderId="23" xfId="3" applyFont="1" applyBorder="1" applyAlignment="1">
      <alignment horizontal="center"/>
    </xf>
    <xf numFmtId="0" fontId="9" fillId="4" borderId="2" xfId="3" applyFont="1" applyFill="1" applyBorder="1" applyAlignment="1">
      <alignment horizontal="center" vertical="center"/>
    </xf>
    <xf numFmtId="0" fontId="4" fillId="0" borderId="0" xfId="3" applyFont="1" applyAlignment="1">
      <alignment vertical="center"/>
    </xf>
    <xf numFmtId="3" fontId="6" fillId="2" borderId="28" xfId="3" applyNumberFormat="1" applyFont="1" applyFill="1" applyBorder="1" applyAlignment="1">
      <alignment horizontal="center" vertical="center"/>
    </xf>
    <xf numFmtId="165" fontId="4" fillId="5" borderId="29" xfId="3" applyNumberFormat="1" applyFont="1" applyFill="1" applyBorder="1" applyAlignment="1">
      <alignment horizontal="center" vertical="center"/>
    </xf>
    <xf numFmtId="165" fontId="4" fillId="0" borderId="29" xfId="3" applyNumberFormat="1" applyFont="1" applyBorder="1" applyAlignment="1">
      <alignment horizontal="center" vertical="center"/>
    </xf>
    <xf numFmtId="165" fontId="4" fillId="6" borderId="29" xfId="3" applyNumberFormat="1" applyFont="1" applyFill="1" applyBorder="1" applyAlignment="1">
      <alignment horizontal="center" vertical="center"/>
    </xf>
    <xf numFmtId="166" fontId="4" fillId="0" borderId="0" xfId="1" applyFont="1"/>
    <xf numFmtId="3" fontId="6" fillId="2" borderId="30" xfId="3" applyNumberFormat="1" applyFont="1" applyFill="1" applyBorder="1" applyAlignment="1">
      <alignment horizontal="center" vertical="center"/>
    </xf>
    <xf numFmtId="165" fontId="4" fillId="5" borderId="31" xfId="3" applyNumberFormat="1" applyFont="1" applyFill="1" applyBorder="1" applyAlignment="1">
      <alignment horizontal="center" vertical="center"/>
    </xf>
    <xf numFmtId="165" fontId="4" fillId="0" borderId="31" xfId="3" applyNumberFormat="1" applyFont="1" applyBorder="1" applyAlignment="1">
      <alignment horizontal="center" vertical="center"/>
    </xf>
    <xf numFmtId="165" fontId="4" fillId="6" borderId="31" xfId="3" applyNumberFormat="1" applyFont="1" applyFill="1" applyBorder="1" applyAlignment="1">
      <alignment horizontal="center" vertical="center"/>
    </xf>
    <xf numFmtId="165" fontId="4" fillId="0" borderId="30" xfId="3" applyNumberFormat="1" applyFont="1" applyBorder="1" applyAlignment="1">
      <alignment horizontal="center" vertical="center"/>
    </xf>
    <xf numFmtId="3" fontId="6" fillId="0" borderId="30" xfId="3" applyNumberFormat="1" applyFont="1" applyBorder="1" applyAlignment="1">
      <alignment horizontal="center" vertical="center"/>
    </xf>
    <xf numFmtId="3" fontId="6" fillId="0" borderId="28" xfId="3" applyNumberFormat="1" applyFont="1" applyBorder="1" applyAlignment="1">
      <alignment horizontal="center" vertical="center"/>
    </xf>
    <xf numFmtId="3" fontId="6" fillId="2" borderId="17" xfId="3" applyNumberFormat="1" applyFont="1" applyFill="1" applyBorder="1" applyAlignment="1">
      <alignment horizontal="center" vertical="center"/>
    </xf>
    <xf numFmtId="165" fontId="4" fillId="5" borderId="18" xfId="3" applyNumberFormat="1" applyFont="1" applyFill="1" applyBorder="1" applyAlignment="1">
      <alignment horizontal="center" vertical="center"/>
    </xf>
    <xf numFmtId="165" fontId="4" fillId="0" borderId="18" xfId="3" applyNumberFormat="1" applyFont="1" applyBorder="1" applyAlignment="1">
      <alignment horizontal="center" vertical="center"/>
    </xf>
    <xf numFmtId="165" fontId="4" fillId="0" borderId="17" xfId="3" applyNumberFormat="1" applyFont="1" applyBorder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3" fontId="6" fillId="2" borderId="32" xfId="3" applyNumberFormat="1" applyFont="1" applyFill="1" applyBorder="1" applyAlignment="1">
      <alignment horizontal="center" vertical="center"/>
    </xf>
    <xf numFmtId="165" fontId="4" fillId="0" borderId="32" xfId="3" applyNumberFormat="1" applyFont="1" applyBorder="1" applyAlignment="1">
      <alignment horizontal="center" vertical="center"/>
    </xf>
    <xf numFmtId="3" fontId="6" fillId="2" borderId="33" xfId="3" applyNumberFormat="1" applyFont="1" applyFill="1" applyBorder="1" applyAlignment="1">
      <alignment horizontal="center" vertical="center"/>
    </xf>
    <xf numFmtId="165" fontId="4" fillId="5" borderId="34" xfId="3" applyNumberFormat="1" applyFont="1" applyFill="1" applyBorder="1" applyAlignment="1">
      <alignment horizontal="center" vertical="center"/>
    </xf>
    <xf numFmtId="165" fontId="4" fillId="0" borderId="34" xfId="3" applyNumberFormat="1" applyFont="1" applyBorder="1" applyAlignment="1">
      <alignment horizontal="center" vertical="center"/>
    </xf>
    <xf numFmtId="165" fontId="4" fillId="6" borderId="34" xfId="3" applyNumberFormat="1" applyFont="1" applyFill="1" applyBorder="1" applyAlignment="1">
      <alignment horizontal="center" vertical="center"/>
    </xf>
    <xf numFmtId="165" fontId="4" fillId="7" borderId="31" xfId="3" applyNumberFormat="1" applyFont="1" applyFill="1" applyBorder="1" applyAlignment="1">
      <alignment horizontal="center" vertical="center"/>
    </xf>
    <xf numFmtId="43" fontId="4" fillId="0" borderId="0" xfId="5" applyFont="1"/>
    <xf numFmtId="3" fontId="6" fillId="2" borderId="35" xfId="3" applyNumberFormat="1" applyFont="1" applyFill="1" applyBorder="1" applyAlignment="1">
      <alignment horizontal="center" vertical="center"/>
    </xf>
    <xf numFmtId="165" fontId="4" fillId="5" borderId="36" xfId="3" applyNumberFormat="1" applyFont="1" applyFill="1" applyBorder="1" applyAlignment="1">
      <alignment horizontal="center" vertical="center"/>
    </xf>
    <xf numFmtId="165" fontId="4" fillId="0" borderId="36" xfId="3" applyNumberFormat="1" applyFont="1" applyBorder="1" applyAlignment="1">
      <alignment horizontal="center" vertical="center"/>
    </xf>
    <xf numFmtId="165" fontId="4" fillId="7" borderId="36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/>
    </xf>
    <xf numFmtId="165" fontId="4" fillId="0" borderId="3" xfId="3" applyNumberFormat="1" applyFont="1" applyBorder="1" applyAlignment="1">
      <alignment horizontal="center" vertical="center"/>
    </xf>
    <xf numFmtId="165" fontId="10" fillId="0" borderId="3" xfId="3" applyNumberFormat="1" applyFont="1" applyBorder="1" applyAlignment="1">
      <alignment horizontal="center" vertical="center"/>
    </xf>
    <xf numFmtId="165" fontId="4" fillId="0" borderId="37" xfId="3" applyNumberFormat="1" applyFont="1" applyBorder="1" applyAlignment="1">
      <alignment horizontal="center" vertical="center"/>
    </xf>
    <xf numFmtId="165" fontId="4" fillId="5" borderId="37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3" fontId="6" fillId="0" borderId="33" xfId="3" applyNumberFormat="1" applyFont="1" applyBorder="1" applyAlignment="1">
      <alignment horizontal="center" vertical="center"/>
    </xf>
    <xf numFmtId="3" fontId="6" fillId="0" borderId="35" xfId="3" applyNumberFormat="1" applyFont="1" applyBorder="1" applyAlignment="1">
      <alignment horizontal="center" vertical="center"/>
    </xf>
    <xf numFmtId="0" fontId="4" fillId="7" borderId="0" xfId="3" applyFont="1" applyFill="1"/>
    <xf numFmtId="0" fontId="4" fillId="7" borderId="0" xfId="3" applyFont="1" applyFill="1" applyAlignment="1">
      <alignment horizontal="center"/>
    </xf>
    <xf numFmtId="165" fontId="2" fillId="6" borderId="34" xfId="3" applyNumberFormat="1" applyFont="1" applyFill="1" applyBorder="1" applyAlignment="1">
      <alignment horizontal="center" vertical="center"/>
    </xf>
    <xf numFmtId="165" fontId="2" fillId="0" borderId="29" xfId="3" applyNumberFormat="1" applyFont="1" applyBorder="1" applyAlignment="1">
      <alignment horizontal="center" vertical="center"/>
    </xf>
    <xf numFmtId="165" fontId="2" fillId="6" borderId="29" xfId="3" applyNumberFormat="1" applyFont="1" applyFill="1" applyBorder="1" applyAlignment="1">
      <alignment horizontal="center" vertical="center"/>
    </xf>
    <xf numFmtId="165" fontId="4" fillId="6" borderId="18" xfId="3" applyNumberFormat="1" applyFont="1" applyFill="1" applyBorder="1" applyAlignment="1">
      <alignment horizontal="center" vertical="center"/>
    </xf>
    <xf numFmtId="165" fontId="4" fillId="6" borderId="36" xfId="3" applyNumberFormat="1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/>
    </xf>
    <xf numFmtId="0" fontId="6" fillId="4" borderId="10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6" fillId="4" borderId="5" xfId="3" applyFont="1" applyFill="1" applyBorder="1" applyAlignment="1">
      <alignment horizontal="center"/>
    </xf>
    <xf numFmtId="0" fontId="6" fillId="4" borderId="6" xfId="3" applyFont="1" applyFill="1" applyBorder="1" applyAlignment="1">
      <alignment horizontal="center"/>
    </xf>
    <xf numFmtId="0" fontId="6" fillId="4" borderId="7" xfId="3" applyFont="1" applyFill="1" applyBorder="1" applyAlignment="1">
      <alignment horizontal="center"/>
    </xf>
    <xf numFmtId="0" fontId="6" fillId="2" borderId="11" xfId="3" applyFont="1" applyFill="1" applyBorder="1" applyAlignment="1">
      <alignment horizontal="center" vertical="center" wrapText="1"/>
    </xf>
    <xf numFmtId="0" fontId="6" fillId="2" borderId="27" xfId="3" applyFont="1" applyFill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0" fontId="9" fillId="4" borderId="24" xfId="3" applyFont="1" applyFill="1" applyBorder="1" applyAlignment="1">
      <alignment horizontal="center" vertical="center"/>
    </xf>
    <xf numFmtId="0" fontId="9" fillId="4" borderId="25" xfId="3" applyFont="1" applyFill="1" applyBorder="1" applyAlignment="1">
      <alignment horizontal="center" vertical="center"/>
    </xf>
    <xf numFmtId="0" fontId="9" fillId="4" borderId="26" xfId="3" applyFont="1" applyFill="1" applyBorder="1" applyAlignment="1">
      <alignment horizontal="center" vertical="center"/>
    </xf>
  </cellXfs>
  <cellStyles count="6">
    <cellStyle name="Moeda" xfId="1" builtinId="4"/>
    <cellStyle name="Normal" xfId="0" builtinId="0"/>
    <cellStyle name="Normal 2 2" xfId="3" xr:uid="{4C1CE3C1-9FA4-49E5-9709-BD93A40D9FDA}"/>
    <cellStyle name="Normal 3 2 2" xfId="2" xr:uid="{F1F930EF-6DC9-4AE9-9948-21709973A2BB}"/>
    <cellStyle name="Normal 5 3 2" xfId="4" xr:uid="{2FDA98DA-14B4-4EE8-B925-B581D607ECC3}"/>
    <cellStyle name="Vírgula 4 2" xfId="5" xr:uid="{CC1F04C2-0726-44DF-980E-75408D99D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21168</xdr:colOff>
      <xdr:row>2</xdr:row>
      <xdr:rowOff>137583</xdr:rowOff>
    </xdr:from>
    <xdr:to>
      <xdr:col>13</xdr:col>
      <xdr:colOff>31750</xdr:colOff>
      <xdr:row>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705563C-72B2-4F6E-A24A-36C231849D64}"/>
            </a:ext>
          </a:extLst>
        </xdr:cNvPr>
        <xdr:cNvGrpSpPr>
          <a:grpSpLocks/>
        </xdr:cNvGrpSpPr>
      </xdr:nvGrpSpPr>
      <xdr:grpSpPr bwMode="auto">
        <a:xfrm flipV="1">
          <a:off x="21168" y="469194"/>
          <a:ext cx="12188471" cy="116417"/>
          <a:chOff x="94" y="152"/>
          <a:chExt cx="1080" cy="10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D34EC834-6B0D-E106-8E88-449C14CF5EB6}"/>
              </a:ext>
            </a:extLst>
          </xdr:cNvPr>
          <xdr:cNvSpPr>
            <a:spLocks noChangeShapeType="1"/>
          </xdr:cNvSpPr>
        </xdr:nvSpPr>
        <xdr:spPr bwMode="auto">
          <a:xfrm>
            <a:off x="94" y="152"/>
            <a:ext cx="1080" cy="0"/>
          </a:xfrm>
          <a:prstGeom prst="line">
            <a:avLst/>
          </a:prstGeom>
          <a:noFill/>
          <a:ln w="31750">
            <a:solidFill>
              <a:srgbClr val="92ACD6"/>
            </a:solidFill>
            <a:round/>
            <a:headEnd type="none" w="lg" len="lg"/>
            <a:tailEnd type="none" w="lg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6B1CA928-27B3-C318-2F82-4F3CDBE92AAF}"/>
              </a:ext>
            </a:extLst>
          </xdr:cNvPr>
          <xdr:cNvSpPr>
            <a:spLocks noChangeShapeType="1"/>
          </xdr:cNvSpPr>
        </xdr:nvSpPr>
        <xdr:spPr bwMode="auto">
          <a:xfrm>
            <a:off x="94" y="162"/>
            <a:ext cx="1080" cy="0"/>
          </a:xfrm>
          <a:prstGeom prst="line">
            <a:avLst/>
          </a:prstGeom>
          <a:noFill/>
          <a:ln w="69850">
            <a:solidFill>
              <a:srgbClr val="000000"/>
            </a:solidFill>
            <a:round/>
            <a:headEnd type="none" w="lg" len="lg"/>
            <a:tailEnd type="none" w="lg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FB360413-9BF2-1978-66E1-041A6DF17309}"/>
              </a:ext>
            </a:extLst>
          </xdr:cNvPr>
          <xdr:cNvSpPr>
            <a:spLocks noChangeShapeType="1"/>
          </xdr:cNvSpPr>
        </xdr:nvSpPr>
        <xdr:spPr bwMode="auto">
          <a:xfrm>
            <a:off x="94" y="155"/>
            <a:ext cx="1080" cy="0"/>
          </a:xfrm>
          <a:prstGeom prst="line">
            <a:avLst/>
          </a:prstGeom>
          <a:noFill/>
          <a:ln w="20320">
            <a:solidFill>
              <a:srgbClr val="B0A5A1"/>
            </a:solidFill>
            <a:round/>
            <a:headEnd type="none" w="lg" len="lg"/>
            <a:tailEnd type="none" w="lg" len="lg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DC9D-46E7-4D0F-8408-3916291C3146}">
  <sheetPr codeName="Planilha1">
    <tabColor rgb="FF3333FF"/>
    <pageSetUpPr fitToPage="1"/>
  </sheetPr>
  <dimension ref="A1:O173"/>
  <sheetViews>
    <sheetView showGridLines="0" tabSelected="1" zoomScale="90" zoomScaleNormal="90" workbookViewId="0">
      <pane xSplit="2" ySplit="10" topLeftCell="C11" activePane="bottomRight" state="frozen"/>
      <selection activeCell="E15" sqref="E15"/>
      <selection pane="topRight" activeCell="E15" sqref="E15"/>
      <selection pane="bottomLeft" activeCell="E15" sqref="E15"/>
      <selection pane="bottomRight" activeCell="J11" sqref="J11:M11"/>
    </sheetView>
  </sheetViews>
  <sheetFormatPr defaultColWidth="9.1796875" defaultRowHeight="13" x14ac:dyDescent="0.3"/>
  <cols>
    <col min="1" max="1" width="14.54296875" style="72" customWidth="1"/>
    <col min="2" max="2" width="14" style="73" customWidth="1"/>
    <col min="3" max="3" width="12" style="72" customWidth="1"/>
    <col min="4" max="8" width="14.54296875" style="72" customWidth="1"/>
    <col min="9" max="9" width="2.81640625" style="72" customWidth="1"/>
    <col min="10" max="13" width="14.54296875" style="72" customWidth="1"/>
    <col min="14" max="14" width="12.54296875" style="72" bestFit="1" customWidth="1"/>
    <col min="15" max="15" width="12.81640625" style="72" bestFit="1" customWidth="1"/>
    <col min="16" max="16384" width="9.1796875" style="72"/>
  </cols>
  <sheetData>
    <row r="1" spans="1:14" s="3" customFormat="1" ht="6" customHeight="1" x14ac:dyDescent="0.3">
      <c r="A1" s="1"/>
      <c r="B1" s="2"/>
      <c r="C1" s="1"/>
      <c r="D1" s="1"/>
      <c r="E1" s="1"/>
      <c r="F1" s="1"/>
      <c r="G1" s="1"/>
      <c r="H1" s="1"/>
      <c r="J1" s="1"/>
      <c r="K1" s="1"/>
      <c r="L1" s="1"/>
      <c r="M1" s="1"/>
    </row>
    <row r="2" spans="1:14" s="3" customFormat="1" ht="20.25" customHeight="1" x14ac:dyDescent="0.6">
      <c r="A2" s="4" t="s">
        <v>24</v>
      </c>
      <c r="B2" s="5"/>
      <c r="C2" s="6"/>
      <c r="D2" s="6"/>
      <c r="E2" s="6"/>
      <c r="F2" s="6"/>
      <c r="G2" s="6"/>
      <c r="H2" s="6"/>
      <c r="J2" s="6"/>
      <c r="K2" s="6"/>
      <c r="L2" s="6"/>
      <c r="M2" s="6"/>
    </row>
    <row r="3" spans="1:14" s="3" customFormat="1" ht="20.25" customHeight="1" x14ac:dyDescent="0.3">
      <c r="A3" s="7"/>
      <c r="B3" s="5"/>
      <c r="C3" s="6"/>
      <c r="D3" s="6"/>
      <c r="E3" s="6"/>
      <c r="F3" s="6"/>
      <c r="G3" s="6"/>
      <c r="H3" s="6"/>
      <c r="J3" s="6"/>
      <c r="K3" s="6"/>
      <c r="L3" s="6"/>
      <c r="M3" s="6"/>
    </row>
    <row r="4" spans="1:14" s="3" customFormat="1" ht="15.75" customHeight="1" x14ac:dyDescent="0.3">
      <c r="A4" s="8" t="s">
        <v>0</v>
      </c>
      <c r="B4" s="9"/>
      <c r="C4" s="9"/>
      <c r="D4" s="9"/>
      <c r="E4" s="9"/>
      <c r="F4" s="9"/>
      <c r="G4" s="9"/>
      <c r="H4" s="9"/>
      <c r="J4" s="9"/>
      <c r="K4" s="9"/>
      <c r="L4" s="9"/>
      <c r="M4" s="9"/>
    </row>
    <row r="5" spans="1:14" s="3" customFormat="1" ht="15.75" customHeight="1" thickBot="1" x14ac:dyDescent="0.35">
      <c r="A5" s="8" t="s">
        <v>1</v>
      </c>
      <c r="B5" s="10"/>
      <c r="C5" s="11"/>
      <c r="D5" s="11"/>
      <c r="E5" s="11"/>
      <c r="F5" s="11"/>
      <c r="G5" s="11"/>
      <c r="H5" s="11"/>
      <c r="J5" s="11"/>
      <c r="K5" s="11"/>
      <c r="L5" s="11"/>
      <c r="M5" s="12"/>
    </row>
    <row r="6" spans="1:14" s="3" customFormat="1" ht="15.75" customHeight="1" thickBot="1" x14ac:dyDescent="0.35">
      <c r="A6" s="8" t="s">
        <v>2</v>
      </c>
      <c r="B6" s="13"/>
      <c r="C6" s="82" t="s">
        <v>3</v>
      </c>
      <c r="D6" s="83"/>
      <c r="E6" s="83"/>
      <c r="F6" s="83"/>
      <c r="G6" s="83"/>
      <c r="H6" s="84"/>
      <c r="J6" s="82" t="s">
        <v>4</v>
      </c>
      <c r="K6" s="83"/>
      <c r="L6" s="83"/>
      <c r="M6" s="84"/>
    </row>
    <row r="7" spans="1:14" s="3" customFormat="1" ht="15.75" customHeight="1" x14ac:dyDescent="0.3">
      <c r="A7" s="8" t="s">
        <v>5</v>
      </c>
      <c r="B7" s="13"/>
      <c r="C7" s="85" t="s">
        <v>6</v>
      </c>
      <c r="D7" s="86"/>
      <c r="E7" s="86" t="s">
        <v>7</v>
      </c>
      <c r="F7" s="86"/>
      <c r="G7" s="86"/>
      <c r="H7" s="87"/>
      <c r="J7" s="14" t="s">
        <v>6</v>
      </c>
      <c r="K7" s="86" t="s">
        <v>7</v>
      </c>
      <c r="L7" s="86"/>
      <c r="M7" s="87"/>
    </row>
    <row r="8" spans="1:14" s="3" customFormat="1" ht="15.75" customHeight="1" thickBot="1" x14ac:dyDescent="0.35">
      <c r="A8" s="8" t="s">
        <v>8</v>
      </c>
      <c r="B8" s="10"/>
      <c r="C8" s="79" t="s">
        <v>9</v>
      </c>
      <c r="D8" s="80"/>
      <c r="E8" s="80" t="s">
        <v>9</v>
      </c>
      <c r="F8" s="80"/>
      <c r="G8" s="80"/>
      <c r="H8" s="81"/>
      <c r="J8" s="15" t="s">
        <v>9</v>
      </c>
      <c r="K8" s="80" t="s">
        <v>9</v>
      </c>
      <c r="L8" s="80"/>
      <c r="M8" s="81"/>
    </row>
    <row r="9" spans="1:14" s="3" customFormat="1" x14ac:dyDescent="0.3">
      <c r="A9" s="16"/>
      <c r="B9" s="17" t="s">
        <v>10</v>
      </c>
      <c r="C9" s="18" t="s">
        <v>11</v>
      </c>
      <c r="D9" s="19" t="s">
        <v>12</v>
      </c>
      <c r="E9" s="20" t="s">
        <v>12</v>
      </c>
      <c r="F9" s="21" t="s">
        <v>11</v>
      </c>
      <c r="G9" s="22" t="s">
        <v>12</v>
      </c>
      <c r="H9" s="23" t="s">
        <v>13</v>
      </c>
      <c r="J9" s="19" t="s">
        <v>12</v>
      </c>
      <c r="K9" s="20" t="s">
        <v>12</v>
      </c>
      <c r="L9" s="21" t="s">
        <v>11</v>
      </c>
      <c r="M9" s="22" t="s">
        <v>12</v>
      </c>
    </row>
    <row r="10" spans="1:14" s="3" customFormat="1" ht="13.5" thickBot="1" x14ac:dyDescent="0.35">
      <c r="A10" s="24"/>
      <c r="B10" s="25" t="s">
        <v>14</v>
      </c>
      <c r="C10" s="26" t="s">
        <v>11</v>
      </c>
      <c r="D10" s="27" t="s">
        <v>13</v>
      </c>
      <c r="E10" s="28" t="s">
        <v>13</v>
      </c>
      <c r="F10" s="29" t="s">
        <v>11</v>
      </c>
      <c r="G10" s="30" t="s">
        <v>11</v>
      </c>
      <c r="H10" s="31" t="s">
        <v>13</v>
      </c>
      <c r="J10" s="27" t="s">
        <v>13</v>
      </c>
      <c r="K10" s="28" t="s">
        <v>13</v>
      </c>
      <c r="L10" s="29" t="s">
        <v>11</v>
      </c>
      <c r="M10" s="30" t="s">
        <v>11</v>
      </c>
    </row>
    <row r="11" spans="1:14" s="33" customFormat="1" ht="15.75" customHeight="1" thickBot="1" x14ac:dyDescent="0.35">
      <c r="A11" s="32" t="s">
        <v>15</v>
      </c>
      <c r="B11" s="32" t="s">
        <v>16</v>
      </c>
      <c r="C11" s="93" t="s">
        <v>17</v>
      </c>
      <c r="D11" s="93"/>
      <c r="E11" s="93"/>
      <c r="F11" s="93"/>
      <c r="G11" s="93"/>
      <c r="H11" s="94"/>
      <c r="I11" s="3"/>
      <c r="J11" s="95" t="s">
        <v>17</v>
      </c>
      <c r="K11" s="93"/>
      <c r="L11" s="93"/>
      <c r="M11" s="94"/>
    </row>
    <row r="12" spans="1:14" s="3" customFormat="1" x14ac:dyDescent="0.3">
      <c r="A12" s="89" t="s">
        <v>18</v>
      </c>
      <c r="B12" s="34">
        <v>1000</v>
      </c>
      <c r="C12" s="35"/>
      <c r="D12" s="37">
        <v>18.3</v>
      </c>
      <c r="E12" s="37">
        <v>19.2</v>
      </c>
      <c r="F12" s="37">
        <v>19.89</v>
      </c>
      <c r="G12" s="37">
        <v>20.05</v>
      </c>
      <c r="H12" s="37">
        <v>13.98</v>
      </c>
      <c r="J12" s="37">
        <f t="shared" ref="J12:K17" si="0">D12*(1-10%)</f>
        <v>16.470000000000002</v>
      </c>
      <c r="K12" s="37">
        <f t="shared" si="0"/>
        <v>17.28</v>
      </c>
      <c r="L12" s="37">
        <f t="shared" ref="L12:L16" si="1">F12*(1-10%)</f>
        <v>17.901</v>
      </c>
      <c r="M12" s="37">
        <f t="shared" ref="M12:M16" si="2">G12*(1-10%)</f>
        <v>18.045000000000002</v>
      </c>
      <c r="N12" s="38"/>
    </row>
    <row r="13" spans="1:14" s="3" customFormat="1" x14ac:dyDescent="0.3">
      <c r="A13" s="89"/>
      <c r="B13" s="34">
        <v>1500</v>
      </c>
      <c r="C13" s="35"/>
      <c r="D13" s="37">
        <v>14.78</v>
      </c>
      <c r="E13" s="37">
        <v>15.88</v>
      </c>
      <c r="F13" s="37">
        <v>16.38</v>
      </c>
      <c r="G13" s="37">
        <v>16.98</v>
      </c>
      <c r="H13" s="37">
        <v>12.55</v>
      </c>
      <c r="J13" s="37">
        <f t="shared" si="0"/>
        <v>13.302</v>
      </c>
      <c r="K13" s="37">
        <f t="shared" si="0"/>
        <v>14.292000000000002</v>
      </c>
      <c r="L13" s="37">
        <f t="shared" si="1"/>
        <v>14.741999999999999</v>
      </c>
      <c r="M13" s="37">
        <f t="shared" si="2"/>
        <v>15.282</v>
      </c>
      <c r="N13" s="38"/>
    </row>
    <row r="14" spans="1:14" s="3" customFormat="1" x14ac:dyDescent="0.3">
      <c r="A14" s="89"/>
      <c r="B14" s="34">
        <v>2000</v>
      </c>
      <c r="C14" s="35"/>
      <c r="D14" s="37">
        <v>11.2</v>
      </c>
      <c r="E14" s="37">
        <v>12.15</v>
      </c>
      <c r="F14" s="37">
        <v>12.55</v>
      </c>
      <c r="G14" s="37">
        <v>12.75</v>
      </c>
      <c r="H14" s="37">
        <v>10.856874728676546</v>
      </c>
      <c r="J14" s="37">
        <f t="shared" si="0"/>
        <v>10.08</v>
      </c>
      <c r="K14" s="37">
        <f t="shared" si="0"/>
        <v>10.935</v>
      </c>
      <c r="L14" s="37">
        <f t="shared" si="1"/>
        <v>11.295000000000002</v>
      </c>
      <c r="M14" s="37">
        <f t="shared" si="2"/>
        <v>11.475</v>
      </c>
      <c r="N14" s="38"/>
    </row>
    <row r="15" spans="1:14" s="3" customFormat="1" x14ac:dyDescent="0.3">
      <c r="A15" s="89"/>
      <c r="B15" s="34">
        <v>3000</v>
      </c>
      <c r="C15" s="35"/>
      <c r="D15" s="37">
        <v>8.5500000000000007</v>
      </c>
      <c r="E15" s="37">
        <v>9.3276625552735624</v>
      </c>
      <c r="F15" s="37">
        <v>10.93</v>
      </c>
      <c r="G15" s="37">
        <v>11.03</v>
      </c>
      <c r="H15" s="37">
        <v>7.7457038636067583</v>
      </c>
      <c r="J15" s="37">
        <f t="shared" si="0"/>
        <v>7.6950000000000012</v>
      </c>
      <c r="K15" s="37">
        <f t="shared" si="0"/>
        <v>8.3948962997462058</v>
      </c>
      <c r="L15" s="37">
        <f t="shared" si="1"/>
        <v>9.8369999999999997</v>
      </c>
      <c r="M15" s="37">
        <f t="shared" si="2"/>
        <v>9.9269999999999996</v>
      </c>
      <c r="N15" s="38"/>
    </row>
    <row r="16" spans="1:14" s="3" customFormat="1" x14ac:dyDescent="0.3">
      <c r="A16" s="89"/>
      <c r="B16" s="34">
        <v>4000</v>
      </c>
      <c r="C16" s="35"/>
      <c r="D16" s="37">
        <v>7.93</v>
      </c>
      <c r="E16" s="37">
        <v>7.3033392218737951</v>
      </c>
      <c r="F16" s="37">
        <v>10.56</v>
      </c>
      <c r="G16" s="37">
        <v>10.66</v>
      </c>
      <c r="H16" s="37">
        <v>6.2487133288237517</v>
      </c>
      <c r="J16" s="37">
        <f t="shared" si="0"/>
        <v>7.1369999999999996</v>
      </c>
      <c r="K16" s="37">
        <f t="shared" si="0"/>
        <v>6.5730052996864154</v>
      </c>
      <c r="L16" s="37">
        <f t="shared" si="1"/>
        <v>9.5040000000000013</v>
      </c>
      <c r="M16" s="37">
        <f t="shared" si="2"/>
        <v>9.5940000000000012</v>
      </c>
      <c r="N16" s="38"/>
    </row>
    <row r="17" spans="1:14" s="3" customFormat="1" x14ac:dyDescent="0.3">
      <c r="A17" s="89"/>
      <c r="B17" s="34">
        <v>5000</v>
      </c>
      <c r="C17" s="35"/>
      <c r="D17" s="36">
        <v>7.818109219447793</v>
      </c>
      <c r="E17" s="37">
        <v>6.3699863695786645</v>
      </c>
      <c r="F17" s="36">
        <v>10.280065563941633</v>
      </c>
      <c r="G17" s="36">
        <v>10.381108590146949</v>
      </c>
      <c r="H17" s="37">
        <v>5.4036586491451235</v>
      </c>
      <c r="J17" s="37">
        <f t="shared" si="0"/>
        <v>7.0362982975030137</v>
      </c>
      <c r="K17" s="37">
        <f t="shared" si="0"/>
        <v>5.7329877326207983</v>
      </c>
      <c r="L17" s="36">
        <v>7.9040640985468453</v>
      </c>
      <c r="M17" s="36">
        <v>8.8363511202714964</v>
      </c>
      <c r="N17" s="38"/>
    </row>
    <row r="18" spans="1:14" s="3" customFormat="1" x14ac:dyDescent="0.3">
      <c r="A18" s="90"/>
      <c r="B18" s="39">
        <v>10000</v>
      </c>
      <c r="C18" s="40"/>
      <c r="D18" s="41">
        <v>5.6645124007444778</v>
      </c>
      <c r="E18" s="42">
        <v>4.4447013072535295</v>
      </c>
      <c r="F18" s="41">
        <v>6.6137534928814796</v>
      </c>
      <c r="G18" s="43">
        <v>6.7911875462443376</v>
      </c>
      <c r="H18" s="42">
        <v>4.552608537630582</v>
      </c>
      <c r="J18" s="41">
        <v>3.9330048097882311</v>
      </c>
      <c r="K18" s="37">
        <f t="shared" ref="K18:K21" si="3">E18*(1-10%)</f>
        <v>4.0002311765281764</v>
      </c>
      <c r="L18" s="41">
        <v>6.133467248188448</v>
      </c>
      <c r="M18" s="41">
        <v>6.3413813921948385</v>
      </c>
      <c r="N18" s="38"/>
    </row>
    <row r="19" spans="1:14" s="3" customFormat="1" x14ac:dyDescent="0.3">
      <c r="A19" s="90"/>
      <c r="B19" s="39">
        <v>15000</v>
      </c>
      <c r="C19" s="40"/>
      <c r="D19" s="41">
        <v>4.6646680474449527</v>
      </c>
      <c r="E19" s="42">
        <v>4.03</v>
      </c>
      <c r="F19" s="41">
        <v>5.0153064573531081</v>
      </c>
      <c r="G19" s="43">
        <v>5.1784775847396523</v>
      </c>
      <c r="H19" s="42">
        <v>4.0013351353609119</v>
      </c>
      <c r="J19" s="41">
        <v>3.0029023209869599</v>
      </c>
      <c r="K19" s="37">
        <f t="shared" si="3"/>
        <v>3.6270000000000002</v>
      </c>
      <c r="L19" s="41">
        <v>4.7820253121469269</v>
      </c>
      <c r="M19" s="41">
        <v>4.9552870988189088</v>
      </c>
      <c r="N19" s="38"/>
    </row>
    <row r="20" spans="1:14" s="3" customFormat="1" x14ac:dyDescent="0.3">
      <c r="A20" s="90"/>
      <c r="B20" s="39">
        <v>20000</v>
      </c>
      <c r="C20" s="40"/>
      <c r="D20" s="41">
        <v>4.3058557418562131</v>
      </c>
      <c r="E20" s="42">
        <v>3.93</v>
      </c>
      <c r="F20" s="41">
        <v>4.5120598360413826</v>
      </c>
      <c r="G20" s="43">
        <v>4.957680567517583</v>
      </c>
      <c r="H20" s="42">
        <v>3.4074547055395095</v>
      </c>
      <c r="J20" s="41">
        <v>2.7903074664038123</v>
      </c>
      <c r="K20" s="37">
        <f t="shared" si="3"/>
        <v>3.5370000000000004</v>
      </c>
      <c r="L20" s="41">
        <v>4.2580816692508279</v>
      </c>
      <c r="M20" s="41">
        <v>4.6572768257430877</v>
      </c>
      <c r="N20" s="38"/>
    </row>
    <row r="21" spans="1:14" s="3" customFormat="1" x14ac:dyDescent="0.3">
      <c r="A21" s="90"/>
      <c r="B21" s="39">
        <v>25000</v>
      </c>
      <c r="C21" s="40"/>
      <c r="D21" s="41">
        <v>3.8896518890851297</v>
      </c>
      <c r="E21" s="42">
        <v>3.77</v>
      </c>
      <c r="F21" s="41">
        <v>4.4062249675702816</v>
      </c>
      <c r="G21" s="43">
        <v>4.4878727946767496</v>
      </c>
      <c r="H21" s="42">
        <v>3.0332954803928387</v>
      </c>
      <c r="J21" s="41">
        <v>2.415528215252936</v>
      </c>
      <c r="K21" s="37">
        <f t="shared" si="3"/>
        <v>3.3930000000000002</v>
      </c>
      <c r="L21" s="41">
        <v>3.7524344710272892</v>
      </c>
      <c r="M21" s="41">
        <v>4.4177597318477311</v>
      </c>
      <c r="N21" s="38"/>
    </row>
    <row r="22" spans="1:14" s="3" customFormat="1" x14ac:dyDescent="0.3">
      <c r="A22" s="90"/>
      <c r="B22" s="39">
        <v>30000</v>
      </c>
      <c r="C22" s="40"/>
      <c r="D22" s="41">
        <v>3.3028956500447237</v>
      </c>
      <c r="E22" s="41">
        <v>3.6728346731219585</v>
      </c>
      <c r="F22" s="41">
        <v>4.1888611087352157</v>
      </c>
      <c r="G22" s="43">
        <v>4.3481637438347533</v>
      </c>
      <c r="H22" s="42">
        <v>2.7851204233059446</v>
      </c>
      <c r="J22" s="41">
        <v>2.1789219115729201</v>
      </c>
      <c r="K22" s="41">
        <v>3.3439524827694092</v>
      </c>
      <c r="L22" s="41">
        <v>3.6459824292960308</v>
      </c>
      <c r="M22" s="41">
        <v>3.8322735023257404</v>
      </c>
    </row>
    <row r="23" spans="1:14" s="3" customFormat="1" x14ac:dyDescent="0.3">
      <c r="A23" s="90"/>
      <c r="B23" s="44">
        <v>35000</v>
      </c>
      <c r="C23" s="40"/>
      <c r="D23" s="41">
        <v>2.962096179164095</v>
      </c>
      <c r="E23" s="41">
        <v>3.6598390435318091</v>
      </c>
      <c r="F23" s="41">
        <v>4.0699011941958023</v>
      </c>
      <c r="G23" s="43">
        <v>4.2030896643948754</v>
      </c>
      <c r="H23" s="42">
        <v>2.681402300470173</v>
      </c>
      <c r="J23" s="41">
        <v>2.1259485458314766</v>
      </c>
      <c r="K23" s="41">
        <v>3.1137222206396697</v>
      </c>
      <c r="L23" s="41">
        <v>3.5395303875647492</v>
      </c>
      <c r="M23" s="41">
        <v>3.7524344710272999</v>
      </c>
    </row>
    <row r="24" spans="1:14" s="3" customFormat="1" x14ac:dyDescent="0.3">
      <c r="A24" s="90"/>
      <c r="B24" s="44">
        <v>40000</v>
      </c>
      <c r="C24" s="40"/>
      <c r="D24" s="41">
        <v>2.6308988780779115</v>
      </c>
      <c r="E24" s="41">
        <v>3.4641651094791177</v>
      </c>
      <c r="F24" s="41">
        <v>3.93796963808586</v>
      </c>
      <c r="G24" s="43">
        <v>4.0453209202925979</v>
      </c>
      <c r="H24" s="42">
        <v>2.60621787875563</v>
      </c>
      <c r="J24" s="41">
        <v>1.9399280480712222</v>
      </c>
      <c r="K24" s="41">
        <v>2.9806571684755796</v>
      </c>
      <c r="L24" s="41">
        <v>3.3798523249678403</v>
      </c>
      <c r="M24" s="41">
        <v>3.5927564084303816</v>
      </c>
    </row>
    <row r="25" spans="1:14" s="3" customFormat="1" x14ac:dyDescent="0.3">
      <c r="A25" s="90"/>
      <c r="B25" s="44">
        <v>45000</v>
      </c>
      <c r="C25" s="40"/>
      <c r="D25" s="41">
        <v>2.5920324756599951</v>
      </c>
      <c r="E25" s="41">
        <v>3.3667938057912048</v>
      </c>
      <c r="F25" s="41">
        <v>3.7626120146826008</v>
      </c>
      <c r="G25" s="43">
        <v>3.8697723782659148</v>
      </c>
      <c r="H25" s="37">
        <v>2.5258748882478033</v>
      </c>
      <c r="J25" s="41">
        <v>1.860204977602542</v>
      </c>
      <c r="K25" s="41">
        <v>2.7677530850130379</v>
      </c>
      <c r="L25" s="41">
        <v>3.0871092102068487</v>
      </c>
      <c r="M25" s="41">
        <v>3.3000132936693904</v>
      </c>
    </row>
    <row r="26" spans="1:14" s="3" customFormat="1" x14ac:dyDescent="0.3">
      <c r="A26" s="90"/>
      <c r="B26" s="44">
        <v>50000</v>
      </c>
      <c r="C26" s="40"/>
      <c r="D26" s="41">
        <v>2.4885018412532864</v>
      </c>
      <c r="E26" s="41">
        <v>3.1866906297752218</v>
      </c>
      <c r="F26" s="41">
        <v>3.6077703527199403</v>
      </c>
      <c r="G26" s="43">
        <v>3.7149485109025089</v>
      </c>
      <c r="H26" s="37">
        <v>2.4492137943768792</v>
      </c>
      <c r="J26" s="41">
        <v>1.7539075503109682</v>
      </c>
      <c r="K26" s="41">
        <v>2.554849001550497</v>
      </c>
      <c r="L26" s="41">
        <v>2.9008181371771262</v>
      </c>
      <c r="M26" s="41">
        <v>2.9806571684755787</v>
      </c>
    </row>
    <row r="27" spans="1:14" s="3" customFormat="1" x14ac:dyDescent="0.3">
      <c r="A27" s="90"/>
      <c r="B27" s="44">
        <v>60000</v>
      </c>
      <c r="C27" s="40"/>
      <c r="D27" s="41">
        <v>2.4106602595946756</v>
      </c>
      <c r="E27" s="41">
        <v>3.0165200462452217</v>
      </c>
      <c r="F27" s="41">
        <v>3.4050476896588684</v>
      </c>
      <c r="G27" s="41">
        <v>3.5271287475223656</v>
      </c>
      <c r="H27" s="37">
        <v>2.3634265938769339</v>
      </c>
      <c r="J27" s="41">
        <v>1.7429465604375185</v>
      </c>
      <c r="K27" s="41">
        <v>2.4784197622137487</v>
      </c>
      <c r="L27" s="41">
        <v>2.8071736067166491</v>
      </c>
      <c r="M27" s="41">
        <v>2.9074298069565288</v>
      </c>
    </row>
    <row r="28" spans="1:14" s="3" customFormat="1" x14ac:dyDescent="0.3">
      <c r="A28" s="90"/>
      <c r="B28" s="44">
        <v>70000</v>
      </c>
      <c r="C28" s="40"/>
      <c r="D28" s="41">
        <v>2.3328186779360651</v>
      </c>
      <c r="E28" s="41">
        <v>2.8463494627152222</v>
      </c>
      <c r="F28" s="41">
        <v>3.2023250265977961</v>
      </c>
      <c r="G28" s="41">
        <v>3.3393089841422223</v>
      </c>
      <c r="H28" s="37">
        <v>2.2852976927792166</v>
      </c>
      <c r="J28" s="41">
        <v>1.731985570564069</v>
      </c>
      <c r="K28" s="41">
        <v>2.401990522877</v>
      </c>
      <c r="L28" s="41">
        <v>2.7135290762561723</v>
      </c>
      <c r="M28" s="41">
        <v>2.8342024454374792</v>
      </c>
    </row>
    <row r="29" spans="1:14" s="3" customFormat="1" x14ac:dyDescent="0.3">
      <c r="A29" s="90"/>
      <c r="B29" s="44">
        <v>80000</v>
      </c>
      <c r="C29" s="40"/>
      <c r="D29" s="41">
        <v>2.2549770962774547</v>
      </c>
      <c r="E29" s="41">
        <v>2.6761788791852221</v>
      </c>
      <c r="F29" s="41">
        <v>2.9996023635367242</v>
      </c>
      <c r="G29" s="41">
        <v>3.151489220762079</v>
      </c>
      <c r="H29" s="37">
        <v>2.2119528001541275</v>
      </c>
      <c r="J29" s="41">
        <v>1.7210245806906195</v>
      </c>
      <c r="K29" s="41">
        <v>2.3255612835402517</v>
      </c>
      <c r="L29" s="41">
        <v>2.6198845457956956</v>
      </c>
      <c r="M29" s="41">
        <v>2.7609750839184293</v>
      </c>
    </row>
    <row r="30" spans="1:14" s="3" customFormat="1" x14ac:dyDescent="0.3">
      <c r="A30" s="90"/>
      <c r="B30" s="44">
        <v>90000</v>
      </c>
      <c r="C30" s="40"/>
      <c r="D30" s="41">
        <v>2.1771355146188442</v>
      </c>
      <c r="E30" s="41">
        <v>2.5060082956552221</v>
      </c>
      <c r="F30" s="41">
        <v>2.7968797004756523</v>
      </c>
      <c r="G30" s="41">
        <v>2.9636694573819358</v>
      </c>
      <c r="H30" s="37">
        <v>2.141804107575402</v>
      </c>
      <c r="J30" s="41">
        <v>1.71006359081717</v>
      </c>
      <c r="K30" s="41">
        <v>2.2491320442035034</v>
      </c>
      <c r="L30" s="41">
        <v>2.5262400153352185</v>
      </c>
      <c r="M30" s="41">
        <v>2.6877477223993793</v>
      </c>
    </row>
    <row r="31" spans="1:14" s="3" customFormat="1" x14ac:dyDescent="0.3">
      <c r="A31" s="90"/>
      <c r="B31" s="44">
        <v>100000</v>
      </c>
      <c r="C31" s="40"/>
      <c r="D31" s="41">
        <v>2.0992939329602343</v>
      </c>
      <c r="E31" s="41">
        <v>2.3358377121252212</v>
      </c>
      <c r="F31" s="41">
        <v>2.5941570374145804</v>
      </c>
      <c r="G31" s="43">
        <v>2.7758496940017912</v>
      </c>
      <c r="H31" s="37">
        <v>2.0150816260608053</v>
      </c>
      <c r="J31" s="41">
        <v>1.6991026009437209</v>
      </c>
      <c r="K31" s="41">
        <v>2.1727028048667547</v>
      </c>
      <c r="L31" s="41">
        <v>2.4325954848747413</v>
      </c>
      <c r="M31" s="41">
        <v>2.6145203608803294</v>
      </c>
    </row>
    <row r="32" spans="1:14" s="3" customFormat="1" x14ac:dyDescent="0.3">
      <c r="A32" s="90"/>
      <c r="B32" s="45">
        <v>150000</v>
      </c>
      <c r="C32" s="40"/>
      <c r="D32" s="41">
        <v>1.8830579599860482</v>
      </c>
      <c r="E32" s="41">
        <v>2.0245522808795609</v>
      </c>
      <c r="F32" s="41">
        <v>2.2658483715228805</v>
      </c>
      <c r="G32" s="43">
        <v>2.4044790135111662</v>
      </c>
      <c r="H32" s="37">
        <v>1.9176882648791791</v>
      </c>
      <c r="J32" s="41">
        <v>1.6210357661965022</v>
      </c>
      <c r="K32" s="41">
        <v>1.9162753605922103</v>
      </c>
      <c r="L32" s="41">
        <v>2.1484461547326772</v>
      </c>
      <c r="M32" s="41">
        <v>2.3043817627374685</v>
      </c>
    </row>
    <row r="33" spans="1:13" s="3" customFormat="1" x14ac:dyDescent="0.3">
      <c r="A33" s="90"/>
      <c r="B33" s="45">
        <v>180000</v>
      </c>
      <c r="C33" s="40"/>
      <c r="D33" s="41">
        <v>1.8139855354746153</v>
      </c>
      <c r="E33" s="41">
        <v>1.9197800132250638</v>
      </c>
      <c r="F33" s="41">
        <v>2.190790752222711</v>
      </c>
      <c r="G33" s="43">
        <v>2.320986913200175</v>
      </c>
      <c r="H33" s="42">
        <v>1.943584595497253</v>
      </c>
      <c r="J33" s="41">
        <v>1.5413126957278207</v>
      </c>
      <c r="K33" s="41">
        <v>1.8481257245012259</v>
      </c>
      <c r="L33" s="41">
        <v>2.076253743619346</v>
      </c>
      <c r="M33" s="41">
        <v>2.2321893516241369</v>
      </c>
    </row>
    <row r="34" spans="1:13" s="3" customFormat="1" x14ac:dyDescent="0.3">
      <c r="A34" s="90"/>
      <c r="B34" s="45">
        <v>200000</v>
      </c>
      <c r="C34" s="40"/>
      <c r="D34" s="41">
        <v>1.7125462445910953</v>
      </c>
      <c r="E34" s="41">
        <v>1.7344232560029191</v>
      </c>
      <c r="F34" s="41">
        <v>2.0856893770950888</v>
      </c>
      <c r="G34" s="43">
        <v>2.183308909512014</v>
      </c>
      <c r="H34" s="42">
        <v>1.8716946579903559</v>
      </c>
      <c r="J34" s="41">
        <v>1.4881639820820332</v>
      </c>
      <c r="K34" s="41">
        <v>1.7298456781331479</v>
      </c>
      <c r="L34" s="41">
        <v>1.9693627720285067</v>
      </c>
      <c r="M34" s="41">
        <v>2.129040834625413</v>
      </c>
    </row>
    <row r="35" spans="1:13" s="3" customFormat="1" x14ac:dyDescent="0.3">
      <c r="A35" s="90"/>
      <c r="B35" s="34">
        <v>300000</v>
      </c>
      <c r="C35" s="40"/>
      <c r="D35" s="41">
        <v>1.6809141888000008</v>
      </c>
      <c r="E35" s="41">
        <v>1.6991849951999993</v>
      </c>
      <c r="F35" s="41">
        <v>2.0280595103999999</v>
      </c>
      <c r="G35" s="43">
        <v>2.1376843488000001</v>
      </c>
      <c r="H35" s="42">
        <v>1.808736023343676</v>
      </c>
      <c r="J35" s="41">
        <v>1.4433937055999999</v>
      </c>
      <c r="K35" s="41">
        <v>1.6467643906559997</v>
      </c>
      <c r="L35" s="41">
        <v>1.9212251224319994</v>
      </c>
      <c r="M35" s="41">
        <v>2.0859015614975998</v>
      </c>
    </row>
    <row r="36" spans="1:13" s="3" customFormat="1" x14ac:dyDescent="0.3">
      <c r="A36" s="90"/>
      <c r="B36" s="34">
        <v>500000</v>
      </c>
      <c r="C36" s="40"/>
      <c r="D36" s="41">
        <v>1.6427553536402602</v>
      </c>
      <c r="E36" s="41">
        <v>1.6580298130932116</v>
      </c>
      <c r="F36" s="41">
        <v>1.9778088357270582</v>
      </c>
      <c r="G36" s="43">
        <v>2.0877619769576889</v>
      </c>
      <c r="H36" s="42">
        <v>1.7590199399519078</v>
      </c>
      <c r="J36" s="41">
        <v>1.4084409116133534</v>
      </c>
      <c r="K36" s="41">
        <v>1.5435546051034255</v>
      </c>
      <c r="L36" s="41">
        <v>1.8362977198644199</v>
      </c>
      <c r="M36" s="41">
        <v>2.0225887928941408</v>
      </c>
    </row>
    <row r="37" spans="1:13" s="3" customFormat="1" x14ac:dyDescent="0.3">
      <c r="A37" s="90"/>
      <c r="B37" s="34">
        <v>700000</v>
      </c>
      <c r="C37" s="40"/>
      <c r="D37" s="41">
        <v>1.5530185440000002</v>
      </c>
      <c r="E37" s="41">
        <v>1.6443725759999992</v>
      </c>
      <c r="F37" s="41">
        <v>1.9549762848000001</v>
      </c>
      <c r="G37" s="43">
        <v>2.0463303168000002</v>
      </c>
      <c r="H37" s="42">
        <v>1.6919059563549508</v>
      </c>
      <c r="J37" s="41">
        <v>1.3885812863999998</v>
      </c>
      <c r="K37" s="41">
        <v>1.5186827158271998</v>
      </c>
      <c r="L37" s="41">
        <v>1.7565486833664006</v>
      </c>
      <c r="M37" s="41">
        <v>2.0127120330240005</v>
      </c>
    </row>
    <row r="38" spans="1:13" s="3" customFormat="1" x14ac:dyDescent="0.3">
      <c r="A38" s="90"/>
      <c r="B38" s="34">
        <v>1000000</v>
      </c>
      <c r="C38" s="40"/>
      <c r="D38" s="41">
        <v>1.4568069772201946</v>
      </c>
      <c r="E38" s="41">
        <v>1.6140925287847931</v>
      </c>
      <c r="F38" s="41">
        <v>1.9385800659998773</v>
      </c>
      <c r="G38" s="43">
        <v>2.0096606201172005</v>
      </c>
      <c r="H38" s="42">
        <v>1.6340586255981955</v>
      </c>
      <c r="J38" s="41">
        <v>1.3552921979675672</v>
      </c>
      <c r="K38" s="41">
        <v>1.4903285842377882</v>
      </c>
      <c r="L38" s="41">
        <v>1.7032326677003309</v>
      </c>
      <c r="M38" s="41">
        <v>1.969362772028511</v>
      </c>
    </row>
    <row r="39" spans="1:13" s="3" customFormat="1" ht="13.5" thickBot="1" x14ac:dyDescent="0.35">
      <c r="A39" s="91"/>
      <c r="B39" s="46">
        <v>2000000</v>
      </c>
      <c r="C39" s="47"/>
      <c r="D39" s="48">
        <v>1.4314448470597532</v>
      </c>
      <c r="E39" s="48">
        <v>1.5800326248188243</v>
      </c>
      <c r="F39" s="48">
        <v>1.9122964466847785</v>
      </c>
      <c r="G39" s="49">
        <v>1.9645273970400978</v>
      </c>
      <c r="H39" s="77">
        <v>1.5800662583396243</v>
      </c>
      <c r="J39" s="48">
        <v>1.3287178411446727</v>
      </c>
      <c r="K39" s="48">
        <v>1.4637155738049721</v>
      </c>
      <c r="L39" s="48">
        <v>1.6500066468346932</v>
      </c>
      <c r="M39" s="48">
        <v>1.9161367511628715</v>
      </c>
    </row>
    <row r="40" spans="1:13" s="3" customFormat="1" ht="13.5" thickBot="1" x14ac:dyDescent="0.35">
      <c r="A40" s="50"/>
      <c r="B40" s="51"/>
      <c r="C40" s="52"/>
      <c r="D40" s="52"/>
      <c r="E40" s="52"/>
      <c r="F40" s="52"/>
      <c r="G40" s="52"/>
      <c r="H40" s="52"/>
      <c r="J40" s="52"/>
      <c r="K40" s="52"/>
      <c r="L40" s="52"/>
      <c r="M40" s="52"/>
    </row>
    <row r="41" spans="1:13" s="3" customFormat="1" x14ac:dyDescent="0.3">
      <c r="A41" s="88" t="s">
        <v>19</v>
      </c>
      <c r="B41" s="53">
        <v>1000</v>
      </c>
      <c r="C41" s="54"/>
      <c r="D41" s="56">
        <v>22.39</v>
      </c>
      <c r="E41" s="56">
        <v>24.98</v>
      </c>
      <c r="F41" s="74">
        <v>25.98</v>
      </c>
      <c r="G41" s="74">
        <v>26.91</v>
      </c>
      <c r="H41" s="56">
        <v>24.78</v>
      </c>
      <c r="J41" s="37">
        <f t="shared" ref="J41:J45" si="4">D41*(1-10%)</f>
        <v>20.151</v>
      </c>
      <c r="K41" s="37">
        <f t="shared" ref="K41:M47" si="5">E41*(1-10%)</f>
        <v>22.481999999999999</v>
      </c>
      <c r="L41" s="37">
        <f t="shared" si="5"/>
        <v>23.382000000000001</v>
      </c>
      <c r="M41" s="37">
        <f t="shared" si="5"/>
        <v>24.219000000000001</v>
      </c>
    </row>
    <row r="42" spans="1:13" s="3" customFormat="1" x14ac:dyDescent="0.3">
      <c r="A42" s="89"/>
      <c r="B42" s="34">
        <v>1500</v>
      </c>
      <c r="C42" s="35"/>
      <c r="D42" s="37">
        <v>14.39</v>
      </c>
      <c r="E42" s="37">
        <v>17.190000000000001</v>
      </c>
      <c r="F42" s="76">
        <v>18.09</v>
      </c>
      <c r="G42" s="76">
        <v>19.03</v>
      </c>
      <c r="H42" s="37">
        <v>17.09</v>
      </c>
      <c r="J42" s="37">
        <f t="shared" si="4"/>
        <v>12.951000000000001</v>
      </c>
      <c r="K42" s="37">
        <f t="shared" si="5"/>
        <v>15.471000000000002</v>
      </c>
      <c r="L42" s="37">
        <f t="shared" si="5"/>
        <v>16.280999999999999</v>
      </c>
      <c r="M42" s="37">
        <f t="shared" si="5"/>
        <v>17.127000000000002</v>
      </c>
    </row>
    <row r="43" spans="1:13" s="3" customFormat="1" ht="15" customHeight="1" x14ac:dyDescent="0.3">
      <c r="A43" s="89"/>
      <c r="B43" s="34">
        <v>2000</v>
      </c>
      <c r="C43" s="35"/>
      <c r="D43" s="37">
        <v>12.61</v>
      </c>
      <c r="E43" s="37">
        <v>15.72</v>
      </c>
      <c r="F43" s="76">
        <v>16.670000000000002</v>
      </c>
      <c r="G43" s="76">
        <v>17.372536724290811</v>
      </c>
      <c r="H43" s="37">
        <v>15.42</v>
      </c>
      <c r="J43" s="37">
        <f t="shared" si="4"/>
        <v>11.349</v>
      </c>
      <c r="K43" s="37">
        <f t="shared" si="5"/>
        <v>14.148000000000001</v>
      </c>
      <c r="L43" s="37">
        <f t="shared" si="5"/>
        <v>15.003000000000002</v>
      </c>
      <c r="M43" s="37">
        <f t="shared" si="5"/>
        <v>15.63528305186173</v>
      </c>
    </row>
    <row r="44" spans="1:13" s="3" customFormat="1" ht="15" customHeight="1" x14ac:dyDescent="0.3">
      <c r="A44" s="89"/>
      <c r="B44" s="34">
        <v>3000</v>
      </c>
      <c r="C44" s="35"/>
      <c r="D44" s="37">
        <v>9.89</v>
      </c>
      <c r="E44" s="37">
        <v>12.24</v>
      </c>
      <c r="F44" s="76">
        <v>12.89</v>
      </c>
      <c r="G44" s="76">
        <v>13.03</v>
      </c>
      <c r="H44" s="37">
        <v>12.16</v>
      </c>
      <c r="J44" s="37">
        <f t="shared" si="4"/>
        <v>8.9010000000000016</v>
      </c>
      <c r="K44" s="37">
        <f t="shared" si="5"/>
        <v>11.016</v>
      </c>
      <c r="L44" s="37">
        <f t="shared" si="5"/>
        <v>11.601000000000001</v>
      </c>
      <c r="M44" s="37">
        <f t="shared" si="5"/>
        <v>11.727</v>
      </c>
    </row>
    <row r="45" spans="1:13" s="3" customFormat="1" ht="15" customHeight="1" x14ac:dyDescent="0.3">
      <c r="A45" s="89"/>
      <c r="B45" s="34">
        <v>4000</v>
      </c>
      <c r="C45" s="35"/>
      <c r="D45" s="37">
        <v>8.48</v>
      </c>
      <c r="E45" s="37">
        <v>10.35</v>
      </c>
      <c r="F45" s="76">
        <v>10.473326031721253</v>
      </c>
      <c r="G45" s="76">
        <v>10.57</v>
      </c>
      <c r="H45" s="37">
        <v>10.25</v>
      </c>
      <c r="J45" s="37">
        <f t="shared" si="4"/>
        <v>7.6320000000000006</v>
      </c>
      <c r="K45" s="37">
        <f t="shared" si="5"/>
        <v>9.3149999999999995</v>
      </c>
      <c r="L45" s="37">
        <f t="shared" si="5"/>
        <v>9.4259934285491287</v>
      </c>
      <c r="M45" s="37">
        <f t="shared" si="5"/>
        <v>9.5129999999999999</v>
      </c>
    </row>
    <row r="46" spans="1:13" s="3" customFormat="1" ht="15" customHeight="1" x14ac:dyDescent="0.3">
      <c r="A46" s="89"/>
      <c r="B46" s="34">
        <v>5000</v>
      </c>
      <c r="C46" s="35"/>
      <c r="D46" s="36">
        <v>7.5805476447513644</v>
      </c>
      <c r="E46" s="37">
        <v>8.68</v>
      </c>
      <c r="F46" s="75">
        <v>10.3613664</v>
      </c>
      <c r="G46" s="75">
        <v>10.472098560000003</v>
      </c>
      <c r="H46" s="37">
        <v>8.4600000000000009</v>
      </c>
      <c r="J46" s="36">
        <v>4.665870488385564</v>
      </c>
      <c r="K46" s="37">
        <f t="shared" si="5"/>
        <v>7.8120000000000003</v>
      </c>
      <c r="L46" s="75">
        <v>8.3681875200000011</v>
      </c>
      <c r="M46" s="75">
        <v>9.0642182400000006</v>
      </c>
    </row>
    <row r="47" spans="1:13" s="3" customFormat="1" ht="15" customHeight="1" x14ac:dyDescent="0.3">
      <c r="A47" s="89"/>
      <c r="B47" s="39">
        <v>10000</v>
      </c>
      <c r="C47" s="40"/>
      <c r="D47" s="41">
        <v>5.2158069144066612</v>
      </c>
      <c r="E47" s="42">
        <v>6.275206012543646</v>
      </c>
      <c r="F47" s="57">
        <v>7.593365626448251</v>
      </c>
      <c r="G47" s="41">
        <v>7.767424092957449</v>
      </c>
      <c r="H47" s="42">
        <v>7.2501913838225365</v>
      </c>
      <c r="J47" s="41">
        <v>3.7370189282193933</v>
      </c>
      <c r="K47" s="37">
        <f t="shared" si="5"/>
        <v>5.6476854112892818</v>
      </c>
      <c r="L47" s="41">
        <v>6.4037556353967471</v>
      </c>
      <c r="M47" s="41">
        <v>6.6366194766839026</v>
      </c>
    </row>
    <row r="48" spans="1:13" s="3" customFormat="1" ht="15" customHeight="1" x14ac:dyDescent="0.3">
      <c r="A48" s="89"/>
      <c r="B48" s="39">
        <v>15000</v>
      </c>
      <c r="C48" s="40"/>
      <c r="D48" s="41">
        <v>4.7128271699449247</v>
      </c>
      <c r="E48" s="41">
        <v>5.5494555664484571</v>
      </c>
      <c r="F48" s="57">
        <v>6.0273015866154065</v>
      </c>
      <c r="G48" s="41">
        <v>6.1451035540613059</v>
      </c>
      <c r="H48" s="42">
        <v>5.7348744383449741</v>
      </c>
      <c r="J48" s="41">
        <v>3.5294067655405366</v>
      </c>
      <c r="K48" s="41">
        <v>5.5088931595932538</v>
      </c>
      <c r="L48" s="41">
        <v>5.5887321908917134</v>
      </c>
      <c r="M48" s="41">
        <v>5.9768385930369643</v>
      </c>
    </row>
    <row r="49" spans="1:15" s="3" customFormat="1" ht="15" customHeight="1" x14ac:dyDescent="0.3">
      <c r="A49" s="89"/>
      <c r="B49" s="39">
        <v>20000</v>
      </c>
      <c r="C49" s="40"/>
      <c r="D49" s="41">
        <v>4.459994689974514</v>
      </c>
      <c r="E49" s="41">
        <v>4.97805840231426</v>
      </c>
      <c r="F49" s="57">
        <v>5.7291640504263901</v>
      </c>
      <c r="G49" s="41">
        <v>5.8824739316643546</v>
      </c>
      <c r="H49" s="42">
        <v>4.9751593629490358</v>
      </c>
      <c r="J49" s="41">
        <v>3.3574751039648989</v>
      </c>
      <c r="K49" s="41">
        <v>3.2670000000000003</v>
      </c>
      <c r="L49" s="41">
        <v>5.1895370343994474</v>
      </c>
      <c r="M49" s="41">
        <v>5.7019228243912625</v>
      </c>
    </row>
    <row r="50" spans="1:15" s="3" customFormat="1" ht="15" customHeight="1" x14ac:dyDescent="0.3">
      <c r="A50" s="89"/>
      <c r="B50" s="39">
        <v>25000</v>
      </c>
      <c r="C50" s="40"/>
      <c r="D50" s="41">
        <v>4.2297231241658491</v>
      </c>
      <c r="E50" s="41">
        <v>4.8115343578779584</v>
      </c>
      <c r="F50" s="57">
        <v>5.1392852535614093</v>
      </c>
      <c r="G50" s="41">
        <v>5.3110169391266071</v>
      </c>
      <c r="H50" s="42">
        <v>4.5509674680133738</v>
      </c>
      <c r="J50" s="41">
        <v>3.1141824401828266</v>
      </c>
      <c r="K50" s="41">
        <v>4.7903418779071982</v>
      </c>
      <c r="L50" s="41">
        <v>4.9599998194163915</v>
      </c>
      <c r="M50" s="41">
        <v>5.0997181241886862</v>
      </c>
    </row>
    <row r="51" spans="1:15" s="3" customFormat="1" ht="15" customHeight="1" x14ac:dyDescent="0.3">
      <c r="A51" s="89"/>
      <c r="B51" s="39">
        <v>30000</v>
      </c>
      <c r="C51" s="40"/>
      <c r="D51" s="41">
        <v>4.0107936804742952</v>
      </c>
      <c r="E51" s="41">
        <v>4.7598748480461959</v>
      </c>
      <c r="F51" s="57">
        <v>5.1096634772125666</v>
      </c>
      <c r="G51" s="41">
        <v>5.2427895471323627</v>
      </c>
      <c r="H51" s="42">
        <v>4.2665221168819105</v>
      </c>
      <c r="J51" s="41">
        <v>3.0133422468816691</v>
      </c>
      <c r="K51" s="41">
        <v>4.4709857527133652</v>
      </c>
      <c r="L51" s="41">
        <v>4.5774377944446387</v>
      </c>
      <c r="M51" s="41">
        <v>4.657276825743093</v>
      </c>
    </row>
    <row r="52" spans="1:15" s="3" customFormat="1" ht="15" customHeight="1" x14ac:dyDescent="0.3">
      <c r="A52" s="89"/>
      <c r="B52" s="39">
        <v>35000</v>
      </c>
      <c r="C52" s="40"/>
      <c r="D52" s="41">
        <v>4.0025035377442322</v>
      </c>
      <c r="E52" s="41">
        <v>4.7267688374569019</v>
      </c>
      <c r="F52" s="57">
        <v>5.0772106622126465</v>
      </c>
      <c r="G52" s="41">
        <v>5.2106000138051822</v>
      </c>
      <c r="H52" s="42">
        <v>4.0318552000506402</v>
      </c>
      <c r="J52" s="41">
        <v>2.9421609339632031</v>
      </c>
      <c r="K52" s="41">
        <v>4.0451775857882835</v>
      </c>
      <c r="L52" s="41">
        <v>4.4177597318477302</v>
      </c>
      <c r="M52" s="41">
        <v>4.497598763146188</v>
      </c>
    </row>
    <row r="53" spans="1:15" s="3" customFormat="1" ht="15" customHeight="1" x14ac:dyDescent="0.3">
      <c r="A53" s="89"/>
      <c r="B53" s="39">
        <v>40000</v>
      </c>
      <c r="C53" s="40"/>
      <c r="D53" s="41">
        <v>3.800873451230224</v>
      </c>
      <c r="E53" s="41">
        <v>4.3905199570495501</v>
      </c>
      <c r="F53" s="57">
        <v>4.6893087175069708</v>
      </c>
      <c r="G53" s="41">
        <v>4.8227701406003218</v>
      </c>
      <c r="H53" s="42">
        <v>3.8661446197050813</v>
      </c>
      <c r="J53" s="41">
        <v>2.8472525167385854</v>
      </c>
      <c r="K53" s="41">
        <v>3.7790474814601085</v>
      </c>
      <c r="L53" s="41">
        <v>4.2048556483851911</v>
      </c>
      <c r="M53" s="41">
        <v>4.2846946796836427</v>
      </c>
    </row>
    <row r="54" spans="1:15" s="3" customFormat="1" ht="15" customHeight="1" x14ac:dyDescent="0.3">
      <c r="A54" s="89"/>
      <c r="B54" s="44">
        <v>45000</v>
      </c>
      <c r="C54" s="40"/>
      <c r="D54" s="41">
        <v>3.6312494494451153</v>
      </c>
      <c r="E54" s="41">
        <v>4.2212149096905263</v>
      </c>
      <c r="F54" s="41">
        <v>4.4671819768641017</v>
      </c>
      <c r="G54" s="41">
        <v>4.5744873609058043</v>
      </c>
      <c r="H54" s="42">
        <v>3.7285244679101348</v>
      </c>
      <c r="J54" s="41">
        <v>2.7523440995139654</v>
      </c>
      <c r="K54" s="41">
        <v>3.6193694188632044</v>
      </c>
      <c r="L54" s="41">
        <v>3.9919515649226534</v>
      </c>
      <c r="M54" s="41">
        <v>4.1250166170867386</v>
      </c>
    </row>
    <row r="55" spans="1:15" s="3" customFormat="1" ht="15" customHeight="1" x14ac:dyDescent="0.3">
      <c r="A55" s="89"/>
      <c r="B55" s="44">
        <v>50000</v>
      </c>
      <c r="C55" s="40"/>
      <c r="D55" s="41">
        <v>3.4838588391839416</v>
      </c>
      <c r="E55" s="41">
        <v>4.0443026874239436</v>
      </c>
      <c r="F55" s="41">
        <v>4.2900354055658134</v>
      </c>
      <c r="G55" s="41">
        <v>4.4233286400475293</v>
      </c>
      <c r="H55" s="42">
        <v>3.6375356779646175</v>
      </c>
      <c r="J55" s="41">
        <v>2.5862543693708826</v>
      </c>
      <c r="K55" s="41">
        <v>3.5129173771319278</v>
      </c>
      <c r="L55" s="41">
        <v>3.8322735023257462</v>
      </c>
      <c r="M55" s="41">
        <v>3.9653385544898323</v>
      </c>
    </row>
    <row r="56" spans="1:15" s="3" customFormat="1" ht="15" customHeight="1" x14ac:dyDescent="0.3">
      <c r="A56" s="89"/>
      <c r="B56" s="44">
        <v>60000</v>
      </c>
      <c r="C56" s="40"/>
      <c r="D56" s="41">
        <v>3.2492876635899934</v>
      </c>
      <c r="E56" s="41">
        <v>3.7965047266407663</v>
      </c>
      <c r="F56" s="41">
        <v>4.1243092841391835</v>
      </c>
      <c r="G56" s="41">
        <v>4.2576651439155784</v>
      </c>
      <c r="H56" s="42">
        <v>2.6272485452649161</v>
      </c>
      <c r="J56" s="41">
        <v>2.4530859964525877</v>
      </c>
      <c r="K56" s="41">
        <v>3.3226343525372828</v>
      </c>
      <c r="L56" s="41">
        <v>3.671264789207199</v>
      </c>
      <c r="M56" s="41">
        <v>3.7951816190350041</v>
      </c>
    </row>
    <row r="57" spans="1:15" s="3" customFormat="1" ht="15" customHeight="1" x14ac:dyDescent="0.3">
      <c r="A57" s="89"/>
      <c r="B57" s="44">
        <v>70000</v>
      </c>
      <c r="C57" s="40"/>
      <c r="D57" s="41">
        <v>3.0147164879960449</v>
      </c>
      <c r="E57" s="41">
        <v>3.548706765857589</v>
      </c>
      <c r="F57" s="41">
        <v>3.9585831627125545</v>
      </c>
      <c r="G57" s="43">
        <v>4.0920016477836274</v>
      </c>
      <c r="H57" s="42">
        <v>2.644914045885435</v>
      </c>
      <c r="J57" s="41">
        <v>2.3199176235342933</v>
      </c>
      <c r="K57" s="41">
        <v>3.1323513279426374</v>
      </c>
      <c r="L57" s="41">
        <v>3.5102560760886519</v>
      </c>
      <c r="M57" s="41">
        <v>3.6250246835801758</v>
      </c>
    </row>
    <row r="58" spans="1:15" s="3" customFormat="1" ht="15" customHeight="1" x14ac:dyDescent="0.3">
      <c r="A58" s="89"/>
      <c r="B58" s="44">
        <v>80000</v>
      </c>
      <c r="C58" s="40"/>
      <c r="D58" s="41">
        <v>2.7801453124020963</v>
      </c>
      <c r="E58" s="41">
        <v>3.3009088050744118</v>
      </c>
      <c r="F58" s="41">
        <v>3.7928570412859255</v>
      </c>
      <c r="G58" s="43">
        <v>3.9263381516516769</v>
      </c>
      <c r="H58" s="42">
        <v>2.5754748091205606</v>
      </c>
      <c r="J58" s="41">
        <v>2.1867492506159989</v>
      </c>
      <c r="K58" s="41">
        <v>2.9420683033479924</v>
      </c>
      <c r="L58" s="41">
        <v>3.3492473629701043</v>
      </c>
      <c r="M58" s="41">
        <v>3.4548677481253476</v>
      </c>
    </row>
    <row r="59" spans="1:15" s="3" customFormat="1" ht="15" customHeight="1" x14ac:dyDescent="0.3">
      <c r="A59" s="89"/>
      <c r="B59" s="44">
        <v>90000</v>
      </c>
      <c r="C59" s="40"/>
      <c r="D59" s="41">
        <v>2.5455741368081481</v>
      </c>
      <c r="E59" s="41">
        <v>3.0531108442912345</v>
      </c>
      <c r="F59" s="41">
        <v>3.627130919859296</v>
      </c>
      <c r="G59" s="43">
        <v>3.7606746555197259</v>
      </c>
      <c r="H59" s="42">
        <v>2.5063463602162703</v>
      </c>
      <c r="J59" s="41">
        <v>2.053580877697704</v>
      </c>
      <c r="K59" s="41">
        <v>2.7517852787533474</v>
      </c>
      <c r="L59" s="41">
        <v>3.1882386498515571</v>
      </c>
      <c r="M59" s="41">
        <v>3.2847108126705193</v>
      </c>
    </row>
    <row r="60" spans="1:15" s="3" customFormat="1" ht="15" customHeight="1" x14ac:dyDescent="0.3">
      <c r="A60" s="89"/>
      <c r="B60" s="44">
        <v>100000</v>
      </c>
      <c r="C60" s="40"/>
      <c r="D60" s="41">
        <v>2.3110029612142</v>
      </c>
      <c r="E60" s="41">
        <v>2.8053128835080567</v>
      </c>
      <c r="F60" s="41">
        <v>3.4614047984326661</v>
      </c>
      <c r="G60" s="41">
        <v>3.5950111593877745</v>
      </c>
      <c r="H60" s="42">
        <v>2.4514421440174488</v>
      </c>
      <c r="J60" s="41">
        <v>1.9204125047794103</v>
      </c>
      <c r="K60" s="41">
        <v>2.5615022541587016</v>
      </c>
      <c r="L60" s="41">
        <v>3.0272299367330096</v>
      </c>
      <c r="M60" s="41">
        <v>3.1145538772156902</v>
      </c>
    </row>
    <row r="61" spans="1:15" s="3" customFormat="1" ht="15" customHeight="1" x14ac:dyDescent="0.3">
      <c r="A61" s="89"/>
      <c r="B61" s="39">
        <v>150000</v>
      </c>
      <c r="C61" s="40"/>
      <c r="D61" s="41">
        <v>2.0952413988649772</v>
      </c>
      <c r="E61" s="41">
        <v>2.4629631594181283</v>
      </c>
      <c r="F61" s="57">
        <v>3.0497263985108169</v>
      </c>
      <c r="G61" s="41">
        <v>3.291303156694998</v>
      </c>
      <c r="H61" s="42">
        <v>2.2547313749973039</v>
      </c>
      <c r="J61" s="41">
        <v>1.8015168268124975</v>
      </c>
      <c r="K61" s="41">
        <v>2.2870555840702678</v>
      </c>
      <c r="L61" s="41">
        <v>2.8761456587550325</v>
      </c>
      <c r="M61" s="41">
        <v>3.0072701789083971</v>
      </c>
    </row>
    <row r="62" spans="1:15" s="3" customFormat="1" ht="15" customHeight="1" x14ac:dyDescent="0.3">
      <c r="A62" s="89"/>
      <c r="B62" s="39">
        <v>180000</v>
      </c>
      <c r="C62" s="40"/>
      <c r="D62" s="41">
        <v>2.0520833995286334</v>
      </c>
      <c r="E62" s="41">
        <v>2.3698150847389465</v>
      </c>
      <c r="F62" s="57">
        <v>2.9453919255841323</v>
      </c>
      <c r="G62" s="41">
        <v>3.1183172829549908</v>
      </c>
      <c r="H62" s="42">
        <v>2.1943569210716816</v>
      </c>
      <c r="J62" s="41">
        <v>1.7655330052956684</v>
      </c>
      <c r="K62" s="41">
        <v>2.2235262622905383</v>
      </c>
      <c r="L62" s="41">
        <v>2.8126163369753057</v>
      </c>
      <c r="M62" s="41">
        <v>2.9656642485355622</v>
      </c>
    </row>
    <row r="63" spans="1:15" s="3" customFormat="1" ht="15" customHeight="1" x14ac:dyDescent="0.3">
      <c r="A63" s="89"/>
      <c r="B63" s="39">
        <v>200000</v>
      </c>
      <c r="C63" s="40"/>
      <c r="D63" s="41">
        <v>2.0278424320698929</v>
      </c>
      <c r="E63" s="41">
        <v>2.2650057490286701</v>
      </c>
      <c r="F63" s="57">
        <v>2.8484588271776174</v>
      </c>
      <c r="G63" s="41">
        <v>3.0079019700066398</v>
      </c>
      <c r="H63" s="42">
        <v>2.1638660208524549</v>
      </c>
      <c r="J63" s="41">
        <v>1.7083515100431512</v>
      </c>
      <c r="K63" s="41">
        <v>2.2090877800678719</v>
      </c>
      <c r="L63" s="41">
        <v>2.7938463100858391</v>
      </c>
      <c r="M63" s="41">
        <v>2.8742051267443083</v>
      </c>
    </row>
    <row r="64" spans="1:15" s="3" customFormat="1" ht="15" customHeight="1" x14ac:dyDescent="0.3">
      <c r="A64" s="89"/>
      <c r="B64" s="39">
        <v>300000</v>
      </c>
      <c r="C64" s="40"/>
      <c r="D64" s="41">
        <v>1.9732470912000006</v>
      </c>
      <c r="E64" s="41">
        <v>2.1924967679999998</v>
      </c>
      <c r="F64" s="57">
        <v>2.7588917664000006</v>
      </c>
      <c r="G64" s="41">
        <v>2.9598706368000003</v>
      </c>
      <c r="H64" s="42">
        <v>2.0529637796551707</v>
      </c>
      <c r="J64" s="41">
        <v>1.6802616599999995</v>
      </c>
      <c r="K64" s="41">
        <v>2.1407937078527994</v>
      </c>
      <c r="L64" s="41">
        <v>2.7263099356415994</v>
      </c>
      <c r="M64" s="41">
        <v>2.8177968462336005</v>
      </c>
      <c r="O64" s="58"/>
    </row>
    <row r="65" spans="1:15" s="3" customFormat="1" ht="15" customHeight="1" x14ac:dyDescent="0.3">
      <c r="A65" s="89"/>
      <c r="B65" s="39">
        <v>500000</v>
      </c>
      <c r="C65" s="40"/>
      <c r="D65" s="41">
        <v>1.9066053253969792</v>
      </c>
      <c r="E65" s="41">
        <v>2.0785137509046168</v>
      </c>
      <c r="F65" s="57">
        <v>2.6698436938962051</v>
      </c>
      <c r="G65" s="41">
        <v>2.888081156894855</v>
      </c>
      <c r="H65" s="42">
        <v>1.9930863486513253</v>
      </c>
      <c r="J65" s="41">
        <v>1.6557691888162016</v>
      </c>
      <c r="K65" s="41">
        <v>2.0282024747823142</v>
      </c>
      <c r="L65" s="41">
        <v>2.61971821448049</v>
      </c>
      <c r="M65" s="41">
        <v>2.76525811528496</v>
      </c>
      <c r="O65" s="58"/>
    </row>
    <row r="66" spans="1:15" s="3" customFormat="1" ht="15" customHeight="1" x14ac:dyDescent="0.3">
      <c r="A66" s="89"/>
      <c r="B66" s="39">
        <v>700000</v>
      </c>
      <c r="C66" s="40"/>
      <c r="D66" s="41">
        <v>1.8636222527999999</v>
      </c>
      <c r="E66" s="41">
        <v>2.0463303168000002</v>
      </c>
      <c r="F66" s="57">
        <v>2.6309961216000004</v>
      </c>
      <c r="G66" s="41">
        <v>2.8137041855999994</v>
      </c>
      <c r="H66" s="42">
        <v>1.9547524850024036</v>
      </c>
      <c r="J66" s="41">
        <v>1.6476352200000002</v>
      </c>
      <c r="K66" s="41">
        <v>1.9944146509056</v>
      </c>
      <c r="L66" s="41">
        <v>2.5982282608128004</v>
      </c>
      <c r="M66" s="41">
        <v>2.7446073177600003</v>
      </c>
      <c r="O66" s="58"/>
    </row>
    <row r="67" spans="1:15" s="3" customFormat="1" ht="15" customHeight="1" x14ac:dyDescent="0.3">
      <c r="A67" s="89"/>
      <c r="B67" s="39">
        <v>1000000</v>
      </c>
      <c r="C67" s="40"/>
      <c r="D67" s="41">
        <v>1.8309956242296548</v>
      </c>
      <c r="E67" s="41">
        <v>1.9997855334997747</v>
      </c>
      <c r="F67" s="57">
        <v>2.5810232387120955</v>
      </c>
      <c r="G67" s="41">
        <v>2.7263915519885331</v>
      </c>
      <c r="H67" s="42">
        <v>1.9180751334275443</v>
      </c>
      <c r="I67" s="58"/>
      <c r="J67" s="41">
        <v>1.6243381979550795</v>
      </c>
      <c r="K67" s="41">
        <v>1.9751843680606864</v>
      </c>
      <c r="L67" s="41">
        <v>2.5625418248787306</v>
      </c>
      <c r="M67" s="41">
        <v>2.7028838720830439</v>
      </c>
    </row>
    <row r="68" spans="1:15" s="3" customFormat="1" ht="15.75" customHeight="1" thickBot="1" x14ac:dyDescent="0.35">
      <c r="A68" s="92"/>
      <c r="B68" s="59">
        <v>2000000</v>
      </c>
      <c r="C68" s="60"/>
      <c r="D68" s="61">
        <v>1.7533125635640348</v>
      </c>
      <c r="E68" s="61">
        <v>1.9604164713621146</v>
      </c>
      <c r="F68" s="62">
        <v>2.5417865184802237</v>
      </c>
      <c r="G68" s="61">
        <v>2.6845634646227987</v>
      </c>
      <c r="H68" s="78">
        <v>1.892884035842981</v>
      </c>
      <c r="I68" s="58"/>
      <c r="J68" s="61">
        <v>1.5422617799000664</v>
      </c>
      <c r="K68" s="61">
        <v>1.9491951000598873</v>
      </c>
      <c r="L68" s="61">
        <v>2.5365525568779321</v>
      </c>
      <c r="M68" s="48">
        <v>2.6742956772821671</v>
      </c>
    </row>
    <row r="69" spans="1:15" s="3" customFormat="1" ht="13.5" thickBot="1" x14ac:dyDescent="0.35">
      <c r="A69" s="63"/>
      <c r="B69" s="64"/>
      <c r="C69" s="65"/>
      <c r="D69" s="65"/>
      <c r="E69" s="41"/>
      <c r="F69" s="65"/>
      <c r="G69" s="65"/>
      <c r="H69" s="65"/>
      <c r="I69" s="58"/>
      <c r="J69" s="66"/>
      <c r="K69" s="66"/>
      <c r="L69" s="66"/>
      <c r="M69" s="66"/>
    </row>
    <row r="70" spans="1:15" s="3" customFormat="1" x14ac:dyDescent="0.3">
      <c r="A70" s="88" t="s">
        <v>20</v>
      </c>
      <c r="B70" s="53">
        <v>5000</v>
      </c>
      <c r="C70" s="54"/>
      <c r="D70" s="55">
        <v>10.334512810371843</v>
      </c>
      <c r="E70" s="54"/>
      <c r="F70" s="55">
        <v>14.377938937836747</v>
      </c>
      <c r="G70" s="55">
        <v>14.604973453903078</v>
      </c>
      <c r="H70" s="54"/>
      <c r="J70" s="55">
        <v>6.2268164340207406</v>
      </c>
      <c r="K70" s="54"/>
      <c r="L70" s="55">
        <v>9.7802813340604917</v>
      </c>
      <c r="M70" s="55">
        <v>10.129577095991223</v>
      </c>
    </row>
    <row r="71" spans="1:15" s="3" customFormat="1" x14ac:dyDescent="0.3">
      <c r="A71" s="90"/>
      <c r="B71" s="39">
        <v>10000</v>
      </c>
      <c r="C71" s="40"/>
      <c r="D71" s="41">
        <v>7.5826327916925864</v>
      </c>
      <c r="E71" s="41">
        <v>8.4986181444698925</v>
      </c>
      <c r="F71" s="41">
        <v>9.9691605644791892</v>
      </c>
      <c r="G71" s="41">
        <v>10.086552894927429</v>
      </c>
      <c r="H71" s="40"/>
      <c r="J71" s="41">
        <v>5.7134867169220902</v>
      </c>
      <c r="K71" s="41">
        <v>7.2197635823138766</v>
      </c>
      <c r="L71" s="41">
        <v>7.8591546434414692</v>
      </c>
      <c r="M71" s="41">
        <v>8.1502344450504136</v>
      </c>
    </row>
    <row r="72" spans="1:15" s="3" customFormat="1" x14ac:dyDescent="0.3">
      <c r="A72" s="90"/>
      <c r="B72" s="39">
        <v>15000</v>
      </c>
      <c r="C72" s="40"/>
      <c r="D72" s="41">
        <v>6.185742857740772</v>
      </c>
      <c r="E72" s="41">
        <v>7.3667094086938931</v>
      </c>
      <c r="F72" s="41">
        <v>9.141779908375673</v>
      </c>
      <c r="G72" s="41">
        <v>9.3709010504091879</v>
      </c>
      <c r="H72" s="40"/>
      <c r="J72" s="41">
        <v>5.3480893106073104</v>
      </c>
      <c r="K72" s="41">
        <v>6.2097024343241243</v>
      </c>
      <c r="L72" s="41">
        <v>6.9859152386146395</v>
      </c>
      <c r="M72" s="41">
        <v>7.1799684396872667</v>
      </c>
    </row>
    <row r="73" spans="1:15" s="3" customFormat="1" x14ac:dyDescent="0.3">
      <c r="A73" s="90"/>
      <c r="B73" s="39">
        <v>20000</v>
      </c>
      <c r="C73" s="40"/>
      <c r="D73" s="41">
        <v>6.1024769233427101</v>
      </c>
      <c r="E73" s="41">
        <v>7.1886330461246288</v>
      </c>
      <c r="F73" s="41">
        <v>8.4906833644720745</v>
      </c>
      <c r="G73" s="41">
        <v>8.6481947518697435</v>
      </c>
      <c r="H73" s="40"/>
      <c r="J73" s="41">
        <v>4.9162560122352907</v>
      </c>
      <c r="K73" s="41">
        <v>5.3849098774945601</v>
      </c>
      <c r="L73" s="41">
        <v>6.7318705862614605</v>
      </c>
      <c r="M73" s="41">
        <v>6.8921659088308882</v>
      </c>
    </row>
    <row r="74" spans="1:15" s="3" customFormat="1" x14ac:dyDescent="0.3">
      <c r="A74" s="90"/>
      <c r="B74" s="39">
        <v>25000</v>
      </c>
      <c r="C74" s="40"/>
      <c r="D74" s="41">
        <v>5.8548880069129874</v>
      </c>
      <c r="E74" s="41">
        <v>6.5289678329511878</v>
      </c>
      <c r="F74" s="41">
        <v>7.2523462024102301</v>
      </c>
      <c r="G74" s="41">
        <v>7.4238307729106889</v>
      </c>
      <c r="H74" s="40"/>
      <c r="J74" s="41">
        <v>4.7667752551065146</v>
      </c>
      <c r="K74" s="41">
        <v>5.3558683496045543</v>
      </c>
      <c r="L74" s="41">
        <v>6.0544598734660218</v>
      </c>
      <c r="M74" s="41">
        <v>6.2873237147531755</v>
      </c>
    </row>
    <row r="75" spans="1:15" s="3" customFormat="1" x14ac:dyDescent="0.3">
      <c r="A75" s="90"/>
      <c r="B75" s="39">
        <v>30000</v>
      </c>
      <c r="C75" s="40"/>
      <c r="D75" s="41">
        <v>5.8481157089165361</v>
      </c>
      <c r="E75" s="41">
        <v>6.4995496662054935</v>
      </c>
      <c r="F75" s="41">
        <v>6.9691879428899979</v>
      </c>
      <c r="G75" s="41">
        <v>7.2399525439593591</v>
      </c>
      <c r="H75" s="40"/>
      <c r="J75" s="41">
        <v>4.6239380871834621</v>
      </c>
      <c r="K75" s="41">
        <v>5.0564719822353537</v>
      </c>
      <c r="L75" s="41">
        <v>5.7217972430557973</v>
      </c>
      <c r="M75" s="41">
        <v>6.0677663786824247</v>
      </c>
    </row>
    <row r="76" spans="1:15" s="3" customFormat="1" x14ac:dyDescent="0.3">
      <c r="A76" s="90"/>
      <c r="B76" s="39">
        <v>35000</v>
      </c>
      <c r="C76" s="40"/>
      <c r="D76" s="41">
        <v>5.7246155816380053</v>
      </c>
      <c r="E76" s="41">
        <v>6.4226376773210934</v>
      </c>
      <c r="F76" s="41">
        <v>6.818900427472121</v>
      </c>
      <c r="G76" s="41">
        <v>6.8931450674019139</v>
      </c>
      <c r="H76" s="40"/>
      <c r="J76" s="41">
        <v>4.3581945189545275</v>
      </c>
      <c r="K76" s="41">
        <v>4.9234069300712662</v>
      </c>
      <c r="L76" s="41">
        <v>5.5887321908917134</v>
      </c>
      <c r="M76" s="41">
        <v>5.6685712221901614</v>
      </c>
    </row>
    <row r="77" spans="1:15" s="3" customFormat="1" x14ac:dyDescent="0.3">
      <c r="A77" s="90"/>
      <c r="B77" s="39">
        <v>40000</v>
      </c>
      <c r="C77" s="40"/>
      <c r="D77" s="41">
        <v>5.4299048150729448</v>
      </c>
      <c r="E77" s="41">
        <v>5.9948037930470406</v>
      </c>
      <c r="F77" s="41">
        <v>6.6491839724612198</v>
      </c>
      <c r="G77" s="41">
        <v>6.7573052212112934</v>
      </c>
      <c r="H77" s="40"/>
      <c r="J77" s="41">
        <v>4.1455996643713675</v>
      </c>
      <c r="K77" s="41">
        <v>4.7105028466087235</v>
      </c>
      <c r="L77" s="41">
        <v>5.4967301821688812</v>
      </c>
      <c r="M77" s="41">
        <v>5.5887321908917125</v>
      </c>
    </row>
    <row r="78" spans="1:15" s="3" customFormat="1" x14ac:dyDescent="0.3">
      <c r="A78" s="90"/>
      <c r="B78" s="39">
        <v>45000</v>
      </c>
      <c r="C78" s="40"/>
      <c r="D78" s="41">
        <v>5.2184010981697329</v>
      </c>
      <c r="E78" s="41">
        <v>5.6032237698406258</v>
      </c>
      <c r="F78" s="41">
        <v>6.4874639609791425</v>
      </c>
      <c r="G78" s="41">
        <v>6.6471219406144799</v>
      </c>
      <c r="H78" s="40"/>
      <c r="J78" s="41">
        <v>4.0046079378943613</v>
      </c>
      <c r="K78" s="41">
        <v>4.5242117735790002</v>
      </c>
      <c r="L78" s="41">
        <v>5.3492150969963488</v>
      </c>
      <c r="M78" s="41">
        <v>5.4822801491604407</v>
      </c>
    </row>
    <row r="79" spans="1:15" s="3" customFormat="1" x14ac:dyDescent="0.3">
      <c r="A79" s="90"/>
      <c r="B79" s="44">
        <v>50000</v>
      </c>
      <c r="C79" s="40"/>
      <c r="D79" s="41">
        <v>4.948368519956249</v>
      </c>
      <c r="E79" s="41">
        <v>5.4051736229567631</v>
      </c>
      <c r="F79" s="41">
        <v>6.3421666005294615</v>
      </c>
      <c r="G79" s="41">
        <v>6.5013865078989701</v>
      </c>
      <c r="H79" s="40"/>
      <c r="J79" s="41">
        <v>3.9529355774054005</v>
      </c>
      <c r="K79" s="41">
        <v>4.4177597318477311</v>
      </c>
      <c r="L79" s="41">
        <v>5.2161500448322613</v>
      </c>
      <c r="M79" s="41">
        <v>5.2976523892827698</v>
      </c>
    </row>
    <row r="80" spans="1:15" s="3" customFormat="1" x14ac:dyDescent="0.3">
      <c r="A80" s="90"/>
      <c r="B80" s="44">
        <v>60000</v>
      </c>
      <c r="C80" s="40"/>
      <c r="D80" s="41">
        <v>4.5691197608519261</v>
      </c>
      <c r="E80" s="41">
        <v>5.0309377322545386</v>
      </c>
      <c r="F80" s="41">
        <v>6.0352551032421058</v>
      </c>
      <c r="G80" s="41">
        <v>6.1860393686630584</v>
      </c>
      <c r="H80" s="40"/>
      <c r="J80" s="41">
        <v>3.7145968146500752</v>
      </c>
      <c r="K80" s="41">
        <v>4.1978697331465762</v>
      </c>
      <c r="L80" s="41">
        <v>5.0138911655428471</v>
      </c>
      <c r="M80" s="41">
        <v>5.0950608473629444</v>
      </c>
    </row>
    <row r="81" spans="1:13" s="3" customFormat="1" x14ac:dyDescent="0.3">
      <c r="A81" s="90"/>
      <c r="B81" s="44">
        <v>70000</v>
      </c>
      <c r="C81" s="40"/>
      <c r="D81" s="41">
        <v>4.1898710017476022</v>
      </c>
      <c r="E81" s="41">
        <v>4.656701841552314</v>
      </c>
      <c r="F81" s="41">
        <v>5.7283436059547501</v>
      </c>
      <c r="G81" s="43">
        <v>5.8706922294271457</v>
      </c>
      <c r="H81" s="40"/>
      <c r="J81" s="41">
        <v>3.4762580518947495</v>
      </c>
      <c r="K81" s="41">
        <v>3.9779797344454209</v>
      </c>
      <c r="L81" s="41">
        <v>4.8116322862534329</v>
      </c>
      <c r="M81" s="41">
        <v>4.8924693054431199</v>
      </c>
    </row>
    <row r="82" spans="1:13" s="3" customFormat="1" x14ac:dyDescent="0.3">
      <c r="A82" s="90"/>
      <c r="B82" s="44">
        <v>80000</v>
      </c>
      <c r="C82" s="40"/>
      <c r="D82" s="41">
        <v>3.8106222426432783</v>
      </c>
      <c r="E82" s="41">
        <v>4.2824659508500904</v>
      </c>
      <c r="F82" s="41">
        <v>5.4214321086673944</v>
      </c>
      <c r="G82" s="43">
        <v>5.5553450901912331</v>
      </c>
      <c r="H82" s="40"/>
      <c r="J82" s="41">
        <v>3.2379192891394242</v>
      </c>
      <c r="K82" s="41">
        <v>3.7580897357442655</v>
      </c>
      <c r="L82" s="41">
        <v>4.6093734069640186</v>
      </c>
      <c r="M82" s="41">
        <v>4.6898777635232953</v>
      </c>
    </row>
    <row r="83" spans="1:13" s="3" customFormat="1" x14ac:dyDescent="0.3">
      <c r="A83" s="90"/>
      <c r="B83" s="44">
        <v>90000</v>
      </c>
      <c r="C83" s="40"/>
      <c r="D83" s="41">
        <v>3.4313734835389549</v>
      </c>
      <c r="E83" s="41">
        <v>3.9082300601478672</v>
      </c>
      <c r="F83" s="41">
        <v>5.1145206113800388</v>
      </c>
      <c r="G83" s="43">
        <v>5.2399979509553205</v>
      </c>
      <c r="H83" s="40"/>
      <c r="J83" s="41">
        <v>2.9995805263840984</v>
      </c>
      <c r="K83" s="41">
        <v>3.5381997370431102</v>
      </c>
      <c r="L83" s="41">
        <v>4.4071145276746044</v>
      </c>
      <c r="M83" s="41">
        <v>4.4872862216034699</v>
      </c>
    </row>
    <row r="84" spans="1:13" s="3" customFormat="1" x14ac:dyDescent="0.3">
      <c r="A84" s="90"/>
      <c r="B84" s="44">
        <v>100000</v>
      </c>
      <c r="C84" s="40"/>
      <c r="D84" s="41">
        <v>3.0521247244346315</v>
      </c>
      <c r="E84" s="67">
        <v>3.533994169445644</v>
      </c>
      <c r="F84" s="41">
        <v>4.8076091140926813</v>
      </c>
      <c r="G84" s="67">
        <v>4.9246508117194105</v>
      </c>
      <c r="H84" s="40"/>
      <c r="J84" s="41">
        <v>2.7612417636287736</v>
      </c>
      <c r="K84" s="41">
        <v>3.318309738341954</v>
      </c>
      <c r="L84" s="41">
        <v>4.2048556483851893</v>
      </c>
      <c r="M84" s="41">
        <v>4.2846946796836436</v>
      </c>
    </row>
    <row r="85" spans="1:13" s="3" customFormat="1" x14ac:dyDescent="0.3">
      <c r="A85" s="90"/>
      <c r="B85" s="44">
        <v>150000</v>
      </c>
      <c r="C85" s="40"/>
      <c r="D85" s="41">
        <v>2.9551375126206465</v>
      </c>
      <c r="E85" s="67">
        <v>3.292840170878796</v>
      </c>
      <c r="F85" s="41">
        <v>4.4934758420859211</v>
      </c>
      <c r="G85" s="67">
        <v>4.6391522123078577</v>
      </c>
      <c r="H85" s="40"/>
      <c r="J85" s="41">
        <v>2.4167079337662809</v>
      </c>
      <c r="K85" s="41">
        <v>2.8517529634111809</v>
      </c>
      <c r="L85" s="41">
        <v>3.9922399223060494</v>
      </c>
      <c r="M85" s="41">
        <v>4.1306951054830581</v>
      </c>
    </row>
    <row r="86" spans="1:13" s="3" customFormat="1" x14ac:dyDescent="0.3">
      <c r="A86" s="90"/>
      <c r="B86" s="44">
        <v>180000</v>
      </c>
      <c r="C86" s="40"/>
      <c r="D86" s="41">
        <v>2.8048518123803126</v>
      </c>
      <c r="E86" s="67">
        <v>3.1822371294125347</v>
      </c>
      <c r="F86" s="41">
        <v>4.3865144913559551</v>
      </c>
      <c r="G86" s="67">
        <v>4.5288880067653539</v>
      </c>
      <c r="H86" s="40"/>
      <c r="J86" s="41">
        <v>2.3771918108989718</v>
      </c>
      <c r="K86" s="41">
        <v>2.7920940408212318</v>
      </c>
      <c r="L86" s="41">
        <v>3.935289927848332</v>
      </c>
      <c r="M86" s="41">
        <v>4.0705208065626213</v>
      </c>
    </row>
    <row r="87" spans="1:13" s="3" customFormat="1" x14ac:dyDescent="0.3">
      <c r="A87" s="90"/>
      <c r="B87" s="44">
        <v>200000</v>
      </c>
      <c r="C87" s="40"/>
      <c r="D87" s="41">
        <v>2.6797389613425522</v>
      </c>
      <c r="E87" s="67">
        <v>3.069315837990032</v>
      </c>
      <c r="F87" s="41">
        <v>4.2691447834915781</v>
      </c>
      <c r="G87" s="67">
        <v>4.4101258477774365</v>
      </c>
      <c r="H87" s="40"/>
      <c r="J87" s="41">
        <v>2.3119690435917311</v>
      </c>
      <c r="K87" s="41">
        <v>2.7070583569862068</v>
      </c>
      <c r="L87" s="41">
        <v>3.8465140787431515</v>
      </c>
      <c r="M87" s="41">
        <v>3.9800727509224232</v>
      </c>
    </row>
    <row r="88" spans="1:13" s="3" customFormat="1" x14ac:dyDescent="0.3">
      <c r="A88" s="90"/>
      <c r="B88" s="39">
        <v>300000</v>
      </c>
      <c r="C88" s="40"/>
      <c r="D88" s="41">
        <v>2.6492669279999999</v>
      </c>
      <c r="E88" s="67">
        <v>2.9233290240000001</v>
      </c>
      <c r="F88" s="41">
        <v>4.1474730527999997</v>
      </c>
      <c r="G88" s="67">
        <v>4.2936395039999988</v>
      </c>
      <c r="H88" s="68"/>
      <c r="J88" s="41">
        <v>2.3021216063999996</v>
      </c>
      <c r="K88" s="41">
        <v>2.653120407168001</v>
      </c>
      <c r="L88" s="41">
        <v>3.7875580985087995</v>
      </c>
      <c r="M88" s="41">
        <v>3.9156397733376007</v>
      </c>
    </row>
    <row r="89" spans="1:13" s="3" customFormat="1" x14ac:dyDescent="0.3">
      <c r="A89" s="90"/>
      <c r="B89" s="39">
        <v>500000</v>
      </c>
      <c r="C89" s="40"/>
      <c r="D89" s="41">
        <v>2.3805014382390839</v>
      </c>
      <c r="E89" s="67">
        <v>2.7822978835693828</v>
      </c>
      <c r="F89" s="41">
        <v>3.9807872606321184</v>
      </c>
      <c r="G89" s="67">
        <v>4.1129682343900456</v>
      </c>
      <c r="H89" s="68"/>
      <c r="J89" s="41">
        <v>2.2588203299459439</v>
      </c>
      <c r="K89" s="41">
        <v>2.5556801645032494</v>
      </c>
      <c r="L89" s="41">
        <v>3.692440635401999</v>
      </c>
      <c r="M89" s="41">
        <v>3.8173740996678474</v>
      </c>
    </row>
    <row r="90" spans="1:13" s="3" customFormat="1" x14ac:dyDescent="0.3">
      <c r="A90" s="90"/>
      <c r="B90" s="39">
        <v>700000</v>
      </c>
      <c r="C90" s="40"/>
      <c r="D90" s="41">
        <v>2.3386632192000003</v>
      </c>
      <c r="E90" s="67">
        <v>2.7406209599999998</v>
      </c>
      <c r="F90" s="41">
        <v>3.9464941824000013</v>
      </c>
      <c r="G90" s="67">
        <v>4.0743898272000001</v>
      </c>
      <c r="H90" s="68"/>
      <c r="J90" s="41">
        <v>2.2473091871999999</v>
      </c>
      <c r="K90" s="41">
        <v>2.5433361144576003</v>
      </c>
      <c r="L90" s="41">
        <v>3.6777738057983993</v>
      </c>
      <c r="M90" s="41">
        <v>3.8058554806271991</v>
      </c>
    </row>
    <row r="91" spans="1:13" s="3" customFormat="1" x14ac:dyDescent="0.3">
      <c r="A91" s="90"/>
      <c r="B91" s="39">
        <v>1000000</v>
      </c>
      <c r="C91" s="40"/>
      <c r="D91" s="41">
        <v>2.3028753973957339</v>
      </c>
      <c r="E91" s="67">
        <v>2.6921501999666884</v>
      </c>
      <c r="F91" s="41">
        <v>3.8900359177380155</v>
      </c>
      <c r="G91" s="67">
        <v>4.0189397534670128</v>
      </c>
      <c r="H91" s="68"/>
      <c r="J91" s="41">
        <v>2.2056716163001573</v>
      </c>
      <c r="K91" s="41">
        <v>2.5103768859463265</v>
      </c>
      <c r="L91" s="41">
        <v>3.6461049779436743</v>
      </c>
      <c r="M91" s="41">
        <v>3.7683591955215787</v>
      </c>
    </row>
    <row r="92" spans="1:13" s="3" customFormat="1" ht="13.5" thickBot="1" x14ac:dyDescent="0.35">
      <c r="A92" s="91"/>
      <c r="B92" s="59">
        <v>2000000</v>
      </c>
      <c r="C92" s="60"/>
      <c r="D92" s="61">
        <v>2.2641023373993843</v>
      </c>
      <c r="E92" s="61">
        <v>2.6467401638118009</v>
      </c>
      <c r="F92" s="61">
        <v>3.8448902928874906</v>
      </c>
      <c r="G92" s="61">
        <v>3.9721311806593489</v>
      </c>
      <c r="H92" s="60"/>
      <c r="J92" s="61">
        <v>2.1525229026543689</v>
      </c>
      <c r="K92" s="61">
        <v>2.4877519407084949</v>
      </c>
      <c r="L92" s="61">
        <v>3.6231609034713701</v>
      </c>
      <c r="M92" s="48">
        <v>3.7439223985396479</v>
      </c>
    </row>
    <row r="93" spans="1:13" s="3" customFormat="1" ht="13.5" thickBot="1" x14ac:dyDescent="0.35">
      <c r="B93" s="69"/>
      <c r="C93" s="69"/>
      <c r="D93" s="69"/>
      <c r="E93" s="69"/>
      <c r="F93" s="69"/>
      <c r="G93" s="69"/>
      <c r="H93" s="69"/>
      <c r="J93" s="69"/>
      <c r="K93" s="69"/>
      <c r="L93" s="69"/>
      <c r="M93" s="69"/>
    </row>
    <row r="94" spans="1:13" s="3" customFormat="1" x14ac:dyDescent="0.3">
      <c r="A94" s="88" t="s">
        <v>21</v>
      </c>
      <c r="B94" s="70">
        <v>1000</v>
      </c>
      <c r="C94" s="56">
        <v>13.42</v>
      </c>
      <c r="D94" s="54"/>
      <c r="E94" s="54"/>
      <c r="F94" s="56">
        <v>13.81</v>
      </c>
      <c r="G94" s="54"/>
      <c r="H94" s="56">
        <v>15.23</v>
      </c>
      <c r="J94" s="54"/>
      <c r="K94" s="54"/>
      <c r="L94" s="54"/>
      <c r="M94" s="54"/>
    </row>
    <row r="95" spans="1:13" s="3" customFormat="1" x14ac:dyDescent="0.3">
      <c r="A95" s="89"/>
      <c r="B95" s="45">
        <v>1500</v>
      </c>
      <c r="C95" s="37">
        <v>11.1</v>
      </c>
      <c r="D95" s="35"/>
      <c r="E95" s="35"/>
      <c r="F95" s="37">
        <v>10.49</v>
      </c>
      <c r="G95" s="35"/>
      <c r="H95" s="37">
        <v>10.8</v>
      </c>
      <c r="J95" s="35"/>
      <c r="K95" s="35"/>
      <c r="L95" s="35"/>
      <c r="M95" s="35"/>
    </row>
    <row r="96" spans="1:13" s="3" customFormat="1" x14ac:dyDescent="0.3">
      <c r="A96" s="89"/>
      <c r="B96" s="45">
        <v>2000</v>
      </c>
      <c r="C96" s="37">
        <v>9.56</v>
      </c>
      <c r="D96" s="35"/>
      <c r="E96" s="35"/>
      <c r="F96" s="37">
        <v>9</v>
      </c>
      <c r="G96" s="35"/>
      <c r="H96" s="37">
        <v>8.61</v>
      </c>
      <c r="J96" s="35"/>
      <c r="K96" s="35"/>
      <c r="L96" s="35"/>
      <c r="M96" s="35"/>
    </row>
    <row r="97" spans="1:13" s="3" customFormat="1" x14ac:dyDescent="0.3">
      <c r="A97" s="89"/>
      <c r="B97" s="45">
        <v>3000</v>
      </c>
      <c r="C97" s="37">
        <v>8.42</v>
      </c>
      <c r="D97" s="35"/>
      <c r="E97" s="35"/>
      <c r="F97" s="37">
        <v>8.65</v>
      </c>
      <c r="G97" s="35"/>
      <c r="H97" s="37">
        <v>6.87</v>
      </c>
      <c r="J97" s="35"/>
      <c r="K97" s="35"/>
      <c r="L97" s="35"/>
      <c r="M97" s="35"/>
    </row>
    <row r="98" spans="1:13" s="3" customFormat="1" x14ac:dyDescent="0.3">
      <c r="A98" s="89"/>
      <c r="B98" s="45">
        <v>5000</v>
      </c>
      <c r="C98" s="41">
        <v>8.1950000000000003</v>
      </c>
      <c r="D98" s="35"/>
      <c r="E98" s="35"/>
      <c r="F98" s="36">
        <v>8.5500000000000007</v>
      </c>
      <c r="G98" s="35"/>
      <c r="H98" s="37">
        <v>4.7699999999999996</v>
      </c>
      <c r="J98" s="35"/>
      <c r="K98" s="35"/>
      <c r="L98" s="35"/>
      <c r="M98" s="35"/>
    </row>
    <row r="99" spans="1:13" s="3" customFormat="1" x14ac:dyDescent="0.3">
      <c r="A99" s="90"/>
      <c r="B99" s="44">
        <v>10000</v>
      </c>
      <c r="C99" s="41">
        <v>4.5210000000000008</v>
      </c>
      <c r="D99" s="40"/>
      <c r="E99" s="40"/>
      <c r="F99" s="41">
        <v>4.8724469273743001</v>
      </c>
      <c r="G99" s="40"/>
      <c r="H99" s="42">
        <v>3.9397279991644445</v>
      </c>
      <c r="J99" s="40"/>
      <c r="K99" s="40"/>
      <c r="L99" s="40"/>
      <c r="M99" s="40"/>
    </row>
    <row r="100" spans="1:13" s="3" customFormat="1" x14ac:dyDescent="0.3">
      <c r="A100" s="90"/>
      <c r="B100" s="44">
        <v>15000</v>
      </c>
      <c r="C100" s="41">
        <v>3.3329999999999997</v>
      </c>
      <c r="D100" s="40"/>
      <c r="E100" s="40"/>
      <c r="F100" s="41">
        <v>3.8793059701492529</v>
      </c>
      <c r="G100" s="40"/>
      <c r="H100" s="42">
        <v>3.2905285048797759</v>
      </c>
      <c r="J100" s="40"/>
      <c r="K100" s="40"/>
      <c r="L100" s="40"/>
      <c r="M100" s="40"/>
    </row>
    <row r="101" spans="1:13" s="3" customFormat="1" x14ac:dyDescent="0.3">
      <c r="A101" s="90"/>
      <c r="B101" s="44">
        <v>20000</v>
      </c>
      <c r="C101" s="41">
        <v>2.8929999999999998</v>
      </c>
      <c r="D101" s="40"/>
      <c r="E101" s="40"/>
      <c r="F101" s="41">
        <v>3.6364525139664803</v>
      </c>
      <c r="G101" s="40"/>
      <c r="H101" s="42">
        <v>2.9073366445651705</v>
      </c>
      <c r="J101" s="40"/>
      <c r="K101" s="40"/>
      <c r="L101" s="40"/>
      <c r="M101" s="40"/>
    </row>
    <row r="102" spans="1:13" s="3" customFormat="1" x14ac:dyDescent="0.3">
      <c r="A102" s="90"/>
      <c r="B102" s="44">
        <v>25000</v>
      </c>
      <c r="C102" s="41">
        <v>2.7720000000000002</v>
      </c>
      <c r="D102" s="40"/>
      <c r="E102" s="40"/>
      <c r="F102" s="41">
        <v>3.3551585014409224</v>
      </c>
      <c r="G102" s="40"/>
      <c r="H102" s="42">
        <v>2.64</v>
      </c>
      <c r="J102" s="40"/>
      <c r="K102" s="40"/>
      <c r="L102" s="40"/>
      <c r="M102" s="40"/>
    </row>
    <row r="103" spans="1:13" s="3" customFormat="1" x14ac:dyDescent="0.3">
      <c r="A103" s="90"/>
      <c r="B103" s="44">
        <v>30000</v>
      </c>
      <c r="C103" s="41">
        <v>2.4529999999999998</v>
      </c>
      <c r="D103" s="40"/>
      <c r="E103" s="40"/>
      <c r="F103" s="41">
        <v>3.1730741935483873</v>
      </c>
      <c r="G103" s="40"/>
      <c r="H103" s="41">
        <v>2.4190126785180519</v>
      </c>
      <c r="J103" s="40"/>
      <c r="K103" s="40"/>
      <c r="L103" s="40"/>
      <c r="M103" s="40"/>
    </row>
    <row r="104" spans="1:13" s="3" customFormat="1" x14ac:dyDescent="0.3">
      <c r="A104" s="90"/>
      <c r="B104" s="44">
        <v>35000</v>
      </c>
      <c r="C104" s="41">
        <v>2.3320000000000003</v>
      </c>
      <c r="D104" s="40"/>
      <c r="E104" s="40"/>
      <c r="F104" s="41">
        <v>2.9658657718120809</v>
      </c>
      <c r="G104" s="40"/>
      <c r="H104" s="41">
        <v>2.3815480956883319</v>
      </c>
      <c r="J104" s="40"/>
      <c r="K104" s="40"/>
      <c r="L104" s="40"/>
      <c r="M104" s="40"/>
    </row>
    <row r="105" spans="1:13" s="3" customFormat="1" x14ac:dyDescent="0.3">
      <c r="A105" s="90"/>
      <c r="B105" s="44">
        <v>40000</v>
      </c>
      <c r="C105" s="41">
        <v>2.1779999999999999</v>
      </c>
      <c r="D105" s="40"/>
      <c r="E105" s="40"/>
      <c r="F105" s="41">
        <v>2.7441227436823099</v>
      </c>
      <c r="G105" s="40"/>
      <c r="H105" s="41">
        <v>2.0289236754712561</v>
      </c>
      <c r="J105" s="40"/>
      <c r="K105" s="40"/>
      <c r="L105" s="40"/>
      <c r="M105" s="40"/>
    </row>
    <row r="106" spans="1:13" s="3" customFormat="1" x14ac:dyDescent="0.3">
      <c r="A106" s="90"/>
      <c r="B106" s="44">
        <v>45000</v>
      </c>
      <c r="C106" s="41">
        <v>2.101</v>
      </c>
      <c r="D106" s="40"/>
      <c r="E106" s="40"/>
      <c r="F106" s="41">
        <v>2.6145777777777779</v>
      </c>
      <c r="G106" s="40"/>
      <c r="H106" s="41">
        <v>2.0067555924633402</v>
      </c>
      <c r="J106" s="40"/>
      <c r="K106" s="40"/>
      <c r="L106" s="40"/>
      <c r="M106" s="40"/>
    </row>
    <row r="107" spans="1:13" s="3" customFormat="1" x14ac:dyDescent="0.3">
      <c r="A107" s="90"/>
      <c r="B107" s="44">
        <v>50000</v>
      </c>
      <c r="C107" s="41">
        <v>2.0569999999999999</v>
      </c>
      <c r="D107" s="40"/>
      <c r="E107" s="40"/>
      <c r="F107" s="41">
        <v>2.5382603773584909</v>
      </c>
      <c r="G107" s="40"/>
      <c r="H107" s="41">
        <v>1.8980704303573332</v>
      </c>
      <c r="J107" s="40"/>
      <c r="K107" s="40"/>
      <c r="L107" s="40"/>
      <c r="M107" s="40"/>
    </row>
    <row r="108" spans="1:13" s="3" customFormat="1" x14ac:dyDescent="0.3">
      <c r="A108" s="90"/>
      <c r="B108" s="44">
        <v>60000</v>
      </c>
      <c r="C108" s="41">
        <v>1.881</v>
      </c>
      <c r="D108" s="40"/>
      <c r="E108" s="40"/>
      <c r="F108" s="41">
        <v>2.3007272727272725</v>
      </c>
      <c r="G108" s="40"/>
      <c r="H108" s="41">
        <v>1.8147547086513276</v>
      </c>
      <c r="J108" s="40"/>
      <c r="K108" s="40"/>
      <c r="L108" s="40"/>
      <c r="M108" s="40"/>
    </row>
    <row r="109" spans="1:13" s="3" customFormat="1" x14ac:dyDescent="0.3">
      <c r="A109" s="90"/>
      <c r="B109" s="44">
        <v>70000</v>
      </c>
      <c r="C109" s="41">
        <v>1.8479999999999999</v>
      </c>
      <c r="D109" s="40"/>
      <c r="E109" s="40"/>
      <c r="F109" s="41">
        <v>2.2237344398340246</v>
      </c>
      <c r="G109" s="40"/>
      <c r="H109" s="41">
        <v>1.7314389869453219</v>
      </c>
      <c r="J109" s="40"/>
      <c r="K109" s="40"/>
      <c r="L109" s="40"/>
      <c r="M109" s="40"/>
    </row>
    <row r="110" spans="1:13" s="3" customFormat="1" x14ac:dyDescent="0.3">
      <c r="A110" s="90"/>
      <c r="B110" s="44">
        <v>80000</v>
      </c>
      <c r="C110" s="41">
        <v>1.7600000000000002</v>
      </c>
      <c r="D110" s="40"/>
      <c r="E110" s="40"/>
      <c r="F110" s="41">
        <v>2.1182300884955754</v>
      </c>
      <c r="G110" s="40"/>
      <c r="H110" s="41">
        <v>1.6481232652393161</v>
      </c>
      <c r="J110" s="40"/>
      <c r="K110" s="40"/>
      <c r="L110" s="40"/>
      <c r="M110" s="40"/>
    </row>
    <row r="111" spans="1:13" s="3" customFormat="1" x14ac:dyDescent="0.3">
      <c r="A111" s="90"/>
      <c r="B111" s="44">
        <v>90000</v>
      </c>
      <c r="C111" s="41">
        <v>1.7160000000000002</v>
      </c>
      <c r="D111" s="40"/>
      <c r="E111" s="40"/>
      <c r="F111" s="41">
        <v>2.0515733333333337</v>
      </c>
      <c r="G111" s="40"/>
      <c r="H111" s="41">
        <v>1.5648075435333104</v>
      </c>
      <c r="J111" s="40"/>
      <c r="K111" s="40"/>
      <c r="L111" s="40"/>
      <c r="M111" s="40"/>
    </row>
    <row r="112" spans="1:13" s="3" customFormat="1" x14ac:dyDescent="0.3">
      <c r="A112" s="90"/>
      <c r="B112" s="44">
        <v>100000</v>
      </c>
      <c r="C112" s="41">
        <v>1.65</v>
      </c>
      <c r="D112" s="40"/>
      <c r="E112" s="40"/>
      <c r="F112" s="41">
        <v>1.9555555555555555</v>
      </c>
      <c r="G112" s="40"/>
      <c r="H112" s="41">
        <v>1.4814918218273052</v>
      </c>
      <c r="J112" s="40"/>
      <c r="K112" s="40"/>
      <c r="L112" s="40"/>
      <c r="M112" s="40"/>
    </row>
    <row r="113" spans="1:13" s="3" customFormat="1" x14ac:dyDescent="0.3">
      <c r="A113" s="90"/>
      <c r="B113" s="44">
        <v>150000</v>
      </c>
      <c r="C113" s="41">
        <v>1.573</v>
      </c>
      <c r="D113" s="40"/>
      <c r="E113" s="40"/>
      <c r="F113" s="41">
        <v>1.8249854368932037</v>
      </c>
      <c r="G113" s="40"/>
      <c r="H113" s="67">
        <v>1.2842877120203795</v>
      </c>
      <c r="J113" s="40"/>
      <c r="K113" s="40"/>
      <c r="L113" s="40"/>
      <c r="M113" s="40"/>
    </row>
    <row r="114" spans="1:13" s="3" customFormat="1" x14ac:dyDescent="0.3">
      <c r="A114" s="90"/>
      <c r="B114" s="44">
        <v>180000</v>
      </c>
      <c r="C114" s="41">
        <v>1.4850000000000001</v>
      </c>
      <c r="D114" s="40"/>
      <c r="E114" s="40"/>
      <c r="F114" s="41">
        <v>1.7325000000000002</v>
      </c>
      <c r="G114" s="40"/>
      <c r="H114" s="67">
        <v>1.2299085957959019</v>
      </c>
      <c r="J114" s="40"/>
      <c r="K114" s="40"/>
      <c r="L114" s="40"/>
      <c r="M114" s="40"/>
    </row>
    <row r="115" spans="1:13" s="3" customFormat="1" x14ac:dyDescent="0.3">
      <c r="A115" s="90"/>
      <c r="B115" s="44">
        <v>200000</v>
      </c>
      <c r="C115" s="41">
        <v>1.4410000000000001</v>
      </c>
      <c r="D115" s="40"/>
      <c r="E115" s="68"/>
      <c r="F115" s="41">
        <v>1.6700820512820516</v>
      </c>
      <c r="G115" s="40"/>
      <c r="H115" s="67">
        <v>1.2090765926914717</v>
      </c>
      <c r="J115" s="40"/>
      <c r="K115" s="40"/>
      <c r="L115" s="40"/>
      <c r="M115" s="40"/>
    </row>
    <row r="116" spans="1:13" s="3" customFormat="1" x14ac:dyDescent="0.3">
      <c r="A116" s="90"/>
      <c r="B116" s="44">
        <v>300000</v>
      </c>
      <c r="C116" s="41">
        <v>1.4079999999999999</v>
      </c>
      <c r="D116" s="40"/>
      <c r="E116" s="68"/>
      <c r="F116" s="41">
        <v>1.5922931937172773</v>
      </c>
      <c r="G116" s="68"/>
      <c r="H116" s="67">
        <v>1.1526355797850107</v>
      </c>
      <c r="J116" s="40"/>
      <c r="K116" s="40"/>
      <c r="L116" s="40"/>
      <c r="M116" s="40"/>
    </row>
    <row r="117" spans="1:13" s="3" customFormat="1" x14ac:dyDescent="0.3">
      <c r="A117" s="90"/>
      <c r="B117" s="44">
        <v>500000</v>
      </c>
      <c r="C117" s="41">
        <v>1.353</v>
      </c>
      <c r="D117" s="40"/>
      <c r="E117" s="68"/>
      <c r="F117" s="41">
        <v>1.5348548387096772</v>
      </c>
      <c r="G117" s="68"/>
      <c r="H117" s="67">
        <v>1.0590252901668906</v>
      </c>
      <c r="J117" s="40"/>
      <c r="K117" s="40"/>
      <c r="L117" s="40"/>
      <c r="M117" s="40"/>
    </row>
    <row r="118" spans="1:13" s="3" customFormat="1" x14ac:dyDescent="0.3">
      <c r="A118" s="90"/>
      <c r="B118" s="44">
        <v>700000</v>
      </c>
      <c r="C118" s="41">
        <v>1.331</v>
      </c>
      <c r="D118" s="40"/>
      <c r="E118" s="68"/>
      <c r="F118" s="41">
        <v>1.4973750000000001</v>
      </c>
      <c r="G118" s="68"/>
      <c r="H118" s="67">
        <v>1.0378599184550068</v>
      </c>
      <c r="J118" s="40"/>
      <c r="K118" s="40"/>
      <c r="L118" s="40"/>
      <c r="M118" s="40"/>
    </row>
    <row r="119" spans="1:13" s="3" customFormat="1" x14ac:dyDescent="0.3">
      <c r="A119" s="90"/>
      <c r="B119" s="44">
        <v>1000000</v>
      </c>
      <c r="C119" s="41">
        <v>1.3199999999999998</v>
      </c>
      <c r="D119" s="40"/>
      <c r="E119" s="68"/>
      <c r="F119" s="41">
        <v>1.4868131868131866</v>
      </c>
      <c r="G119" s="68"/>
      <c r="H119" s="67">
        <v>1.0149088475937211</v>
      </c>
      <c r="J119" s="40"/>
      <c r="K119" s="40"/>
      <c r="L119" s="40"/>
      <c r="M119" s="40"/>
    </row>
    <row r="120" spans="1:13" s="3" customFormat="1" ht="13.5" thickBot="1" x14ac:dyDescent="0.35">
      <c r="A120" s="91"/>
      <c r="B120" s="71">
        <v>2000000</v>
      </c>
      <c r="C120" s="61">
        <v>1.3089999999999999</v>
      </c>
      <c r="D120" s="60"/>
      <c r="E120" s="60"/>
      <c r="F120" s="61">
        <v>1.4681049723756907</v>
      </c>
      <c r="G120" s="60"/>
      <c r="H120" s="61">
        <v>0.99238789875584843</v>
      </c>
      <c r="J120" s="60"/>
      <c r="K120" s="60"/>
      <c r="L120" s="60"/>
      <c r="M120" s="47"/>
    </row>
    <row r="121" spans="1:13" s="3" customFormat="1" ht="13.5" thickBot="1" x14ac:dyDescent="0.35">
      <c r="B121" s="69"/>
      <c r="C121" s="69"/>
      <c r="D121" s="69"/>
      <c r="E121" s="69"/>
      <c r="F121" s="69"/>
      <c r="G121" s="69"/>
      <c r="H121" s="69"/>
      <c r="J121" s="69"/>
      <c r="K121" s="69"/>
      <c r="L121" s="69"/>
      <c r="M121" s="69"/>
    </row>
    <row r="122" spans="1:13" s="3" customFormat="1" x14ac:dyDescent="0.3">
      <c r="A122" s="88" t="s">
        <v>22</v>
      </c>
      <c r="B122" s="70">
        <v>1000</v>
      </c>
      <c r="C122" s="56">
        <v>17.89</v>
      </c>
      <c r="D122" s="54"/>
      <c r="E122" s="54"/>
      <c r="F122" s="56">
        <v>19.7</v>
      </c>
      <c r="G122" s="54"/>
      <c r="H122" s="56">
        <v>18.489999999999998</v>
      </c>
      <c r="J122" s="54"/>
      <c r="K122" s="54"/>
      <c r="L122" s="54"/>
      <c r="M122" s="54"/>
    </row>
    <row r="123" spans="1:13" s="3" customFormat="1" x14ac:dyDescent="0.3">
      <c r="A123" s="89"/>
      <c r="B123" s="45">
        <v>1500</v>
      </c>
      <c r="C123" s="37">
        <v>14.71</v>
      </c>
      <c r="D123" s="35"/>
      <c r="E123" s="35"/>
      <c r="F123" s="37">
        <v>15.35</v>
      </c>
      <c r="G123" s="35"/>
      <c r="H123" s="37">
        <v>15.11</v>
      </c>
      <c r="J123" s="35"/>
      <c r="K123" s="35"/>
      <c r="L123" s="35"/>
      <c r="M123" s="35"/>
    </row>
    <row r="124" spans="1:13" s="3" customFormat="1" x14ac:dyDescent="0.3">
      <c r="A124" s="89"/>
      <c r="B124" s="45">
        <v>2000</v>
      </c>
      <c r="C124" s="37">
        <v>11.27</v>
      </c>
      <c r="D124" s="35"/>
      <c r="E124" s="35"/>
      <c r="F124" s="37">
        <v>13.2</v>
      </c>
      <c r="G124" s="35"/>
      <c r="H124" s="37">
        <v>12.03</v>
      </c>
      <c r="J124" s="35"/>
      <c r="K124" s="35"/>
      <c r="L124" s="35"/>
      <c r="M124" s="35"/>
    </row>
    <row r="125" spans="1:13" s="3" customFormat="1" x14ac:dyDescent="0.3">
      <c r="A125" s="89"/>
      <c r="B125" s="45">
        <v>3000</v>
      </c>
      <c r="C125" s="37">
        <v>9.44</v>
      </c>
      <c r="D125" s="35"/>
      <c r="E125" s="35"/>
      <c r="F125" s="37">
        <v>10.79</v>
      </c>
      <c r="G125" s="35"/>
      <c r="H125" s="37">
        <v>8.7799999999999994</v>
      </c>
      <c r="J125" s="35"/>
      <c r="K125" s="35"/>
      <c r="L125" s="35"/>
      <c r="M125" s="35"/>
    </row>
    <row r="126" spans="1:13" s="3" customFormat="1" x14ac:dyDescent="0.3">
      <c r="A126" s="89"/>
      <c r="B126" s="45">
        <v>5000</v>
      </c>
      <c r="C126" s="36">
        <v>9.1189999999999998</v>
      </c>
      <c r="D126" s="35"/>
      <c r="E126" s="35"/>
      <c r="F126" s="36">
        <v>10.390439519852261</v>
      </c>
      <c r="G126" s="35"/>
      <c r="H126" s="37">
        <v>6.44</v>
      </c>
      <c r="J126" s="35"/>
      <c r="K126" s="35"/>
      <c r="L126" s="35"/>
      <c r="M126" s="35"/>
    </row>
    <row r="127" spans="1:13" s="3" customFormat="1" x14ac:dyDescent="0.3">
      <c r="A127" s="90"/>
      <c r="B127" s="44">
        <v>10000</v>
      </c>
      <c r="C127" s="41">
        <v>5.819</v>
      </c>
      <c r="D127" s="40"/>
      <c r="E127" s="40"/>
      <c r="F127" s="41">
        <v>6.5840153846153857</v>
      </c>
      <c r="G127" s="40"/>
      <c r="H127" s="42">
        <v>5.6529593404151184</v>
      </c>
      <c r="J127" s="40"/>
      <c r="K127" s="40"/>
      <c r="L127" s="40"/>
      <c r="M127" s="40"/>
    </row>
    <row r="128" spans="1:13" s="3" customFormat="1" x14ac:dyDescent="0.3">
      <c r="A128" s="90"/>
      <c r="B128" s="44">
        <v>15000</v>
      </c>
      <c r="C128" s="41">
        <v>4.3890000000000002</v>
      </c>
      <c r="D128" s="40"/>
      <c r="E128" s="40"/>
      <c r="F128" s="41">
        <v>5.1738941605839424</v>
      </c>
      <c r="G128" s="40"/>
      <c r="H128" s="42">
        <v>4.8232960597099375</v>
      </c>
      <c r="J128" s="40"/>
      <c r="K128" s="40"/>
      <c r="L128" s="40"/>
      <c r="M128" s="40"/>
    </row>
    <row r="129" spans="1:13" s="3" customFormat="1" x14ac:dyDescent="0.3">
      <c r="A129" s="90"/>
      <c r="B129" s="44">
        <v>20000</v>
      </c>
      <c r="C129" s="41">
        <v>3.9159999999999999</v>
      </c>
      <c r="D129" s="40"/>
      <c r="E129" s="40"/>
      <c r="F129" s="41">
        <v>4.3739193548387103</v>
      </c>
      <c r="G129" s="40"/>
      <c r="H129" s="42">
        <v>4.34987223814381</v>
      </c>
      <c r="J129" s="40"/>
      <c r="K129" s="40"/>
      <c r="L129" s="40"/>
      <c r="M129" s="40"/>
    </row>
    <row r="130" spans="1:13" s="3" customFormat="1" x14ac:dyDescent="0.3">
      <c r="A130" s="90"/>
      <c r="B130" s="44">
        <v>25000</v>
      </c>
      <c r="C130" s="41">
        <v>3.6519999999999997</v>
      </c>
      <c r="D130" s="40"/>
      <c r="E130" s="40"/>
      <c r="F130" s="41">
        <v>4.2253247311827957</v>
      </c>
      <c r="G130" s="40"/>
      <c r="H130" s="42">
        <v>3.5</v>
      </c>
      <c r="J130" s="40"/>
      <c r="K130" s="40"/>
      <c r="L130" s="40"/>
      <c r="M130" s="40"/>
    </row>
    <row r="131" spans="1:13" s="3" customFormat="1" x14ac:dyDescent="0.3">
      <c r="A131" s="90"/>
      <c r="B131" s="44">
        <v>30000</v>
      </c>
      <c r="C131" s="41">
        <v>3.4209999999999998</v>
      </c>
      <c r="D131" s="40"/>
      <c r="E131" s="40"/>
      <c r="F131" s="41">
        <v>3.8062477477477477</v>
      </c>
      <c r="G131" s="40"/>
      <c r="H131" s="41">
        <v>2.9325630021258204</v>
      </c>
      <c r="J131" s="40"/>
      <c r="K131" s="40"/>
      <c r="L131" s="40"/>
      <c r="M131" s="40"/>
    </row>
    <row r="132" spans="1:13" s="3" customFormat="1" x14ac:dyDescent="0.3">
      <c r="A132" s="90"/>
      <c r="B132" s="44">
        <v>35000</v>
      </c>
      <c r="C132" s="41">
        <v>3.2010000000000001</v>
      </c>
      <c r="D132" s="40"/>
      <c r="E132" s="40"/>
      <c r="F132" s="41">
        <v>3.6792216867469882</v>
      </c>
      <c r="G132" s="40"/>
      <c r="H132" s="41">
        <v>2.8519179533092913</v>
      </c>
      <c r="J132" s="40"/>
      <c r="K132" s="40"/>
      <c r="L132" s="40"/>
      <c r="M132" s="40"/>
    </row>
    <row r="133" spans="1:13" s="3" customFormat="1" x14ac:dyDescent="0.3">
      <c r="A133" s="90"/>
      <c r="B133" s="44">
        <v>40000</v>
      </c>
      <c r="C133" s="41">
        <v>3.0910000000000002</v>
      </c>
      <c r="D133" s="40"/>
      <c r="E133" s="40"/>
      <c r="F133" s="41">
        <v>3.4497086419753087</v>
      </c>
      <c r="G133" s="40"/>
      <c r="H133" s="41">
        <v>2.5085755773714018</v>
      </c>
      <c r="J133" s="40"/>
      <c r="K133" s="40"/>
      <c r="L133" s="40"/>
      <c r="M133" s="40"/>
    </row>
    <row r="134" spans="1:13" s="3" customFormat="1" x14ac:dyDescent="0.3">
      <c r="A134" s="90"/>
      <c r="B134" s="44">
        <v>45000</v>
      </c>
      <c r="C134" s="41">
        <v>3.0249999999999999</v>
      </c>
      <c r="D134" s="40"/>
      <c r="E134" s="40"/>
      <c r="F134" s="41">
        <v>3.4288413098236776</v>
      </c>
      <c r="G134" s="40"/>
      <c r="H134" s="41">
        <v>2.4615826412178157</v>
      </c>
      <c r="J134" s="40"/>
      <c r="K134" s="40"/>
      <c r="L134" s="40"/>
      <c r="M134" s="40"/>
    </row>
    <row r="135" spans="1:13" s="3" customFormat="1" x14ac:dyDescent="0.3">
      <c r="A135" s="90"/>
      <c r="B135" s="44">
        <v>50000</v>
      </c>
      <c r="C135" s="41">
        <v>2.97</v>
      </c>
      <c r="D135" s="40"/>
      <c r="E135" s="40"/>
      <c r="F135" s="41">
        <v>3.3042199488491049</v>
      </c>
      <c r="G135" s="40"/>
      <c r="H135" s="41">
        <v>2.3216424460677398</v>
      </c>
      <c r="J135" s="40"/>
      <c r="K135" s="40"/>
      <c r="L135" s="40"/>
      <c r="M135" s="40"/>
    </row>
    <row r="136" spans="1:13" s="3" customFormat="1" x14ac:dyDescent="0.3">
      <c r="A136" s="90"/>
      <c r="B136" s="44">
        <v>60000</v>
      </c>
      <c r="C136" s="41">
        <v>2.8489999999999998</v>
      </c>
      <c r="D136" s="40"/>
      <c r="E136" s="40"/>
      <c r="F136" s="41">
        <v>3.2051249999999998</v>
      </c>
      <c r="G136" s="40"/>
      <c r="H136" s="41">
        <v>2.2302956580280542</v>
      </c>
      <c r="J136" s="40"/>
      <c r="K136" s="40"/>
      <c r="L136" s="40"/>
      <c r="M136" s="40"/>
    </row>
    <row r="137" spans="1:13" s="3" customFormat="1" x14ac:dyDescent="0.3">
      <c r="A137" s="90"/>
      <c r="B137" s="44">
        <v>70000</v>
      </c>
      <c r="C137" s="41">
        <v>2.7720000000000002</v>
      </c>
      <c r="D137" s="40"/>
      <c r="E137" s="40"/>
      <c r="F137" s="41">
        <v>3.1147741935483868</v>
      </c>
      <c r="G137" s="40"/>
      <c r="H137" s="67">
        <v>2.1389488699883685</v>
      </c>
      <c r="J137" s="40"/>
      <c r="K137" s="40"/>
      <c r="L137" s="40"/>
      <c r="M137" s="40"/>
    </row>
    <row r="138" spans="1:13" s="3" customFormat="1" x14ac:dyDescent="0.3">
      <c r="A138" s="90"/>
      <c r="B138" s="44">
        <v>80000</v>
      </c>
      <c r="C138" s="41">
        <v>2.7170000000000001</v>
      </c>
      <c r="D138" s="40"/>
      <c r="E138" s="40"/>
      <c r="F138" s="41">
        <v>3.1008421052631583</v>
      </c>
      <c r="G138" s="40"/>
      <c r="H138" s="67">
        <v>2.0476020819486829</v>
      </c>
      <c r="J138" s="40"/>
      <c r="K138" s="40"/>
      <c r="L138" s="40"/>
      <c r="M138" s="40"/>
    </row>
    <row r="139" spans="1:13" s="3" customFormat="1" x14ac:dyDescent="0.3">
      <c r="A139" s="90"/>
      <c r="B139" s="44">
        <v>90000</v>
      </c>
      <c r="C139" s="41">
        <v>2.6510000000000002</v>
      </c>
      <c r="D139" s="40"/>
      <c r="E139" s="40"/>
      <c r="F139" s="41">
        <v>3.0128356545961004</v>
      </c>
      <c r="G139" s="40"/>
      <c r="H139" s="67">
        <v>1.9562552939089972</v>
      </c>
      <c r="J139" s="40"/>
      <c r="K139" s="40"/>
      <c r="L139" s="40"/>
      <c r="M139" s="40"/>
    </row>
    <row r="140" spans="1:13" s="3" customFormat="1" x14ac:dyDescent="0.3">
      <c r="A140" s="90"/>
      <c r="B140" s="44">
        <v>100000</v>
      </c>
      <c r="C140" s="41">
        <v>2.5960000000000001</v>
      </c>
      <c r="D140" s="40"/>
      <c r="E140" s="40"/>
      <c r="F140" s="41">
        <v>2.95</v>
      </c>
      <c r="G140" s="40"/>
      <c r="H140" s="67">
        <v>1.8649085058693116</v>
      </c>
      <c r="J140" s="40"/>
      <c r="K140" s="40"/>
      <c r="L140" s="40"/>
      <c r="M140" s="40"/>
    </row>
    <row r="141" spans="1:13" s="3" customFormat="1" x14ac:dyDescent="0.3">
      <c r="A141" s="90"/>
      <c r="B141" s="44">
        <v>150000</v>
      </c>
      <c r="C141" s="41">
        <v>2.5190000000000001</v>
      </c>
      <c r="D141" s="40"/>
      <c r="E141" s="68"/>
      <c r="F141" s="41">
        <v>2.8578128654970762</v>
      </c>
      <c r="G141" s="40"/>
      <c r="H141" s="67">
        <v>1.6494093143022048</v>
      </c>
      <c r="J141" s="40"/>
      <c r="K141" s="40"/>
      <c r="L141" s="40"/>
      <c r="M141" s="40"/>
    </row>
    <row r="142" spans="1:13" s="3" customFormat="1" x14ac:dyDescent="0.3">
      <c r="A142" s="90"/>
      <c r="B142" s="44">
        <v>180000</v>
      </c>
      <c r="C142" s="41">
        <v>2.4750000000000001</v>
      </c>
      <c r="D142" s="40"/>
      <c r="E142" s="68"/>
      <c r="F142" s="41">
        <v>2.7889380530973447</v>
      </c>
      <c r="G142" s="68"/>
      <c r="H142" s="67">
        <v>1.590381562102124</v>
      </c>
      <c r="J142" s="40"/>
      <c r="K142" s="40"/>
      <c r="L142" s="40"/>
      <c r="M142" s="40"/>
    </row>
    <row r="143" spans="1:13" s="3" customFormat="1" x14ac:dyDescent="0.3">
      <c r="A143" s="90"/>
      <c r="B143" s="44">
        <v>200000</v>
      </c>
      <c r="C143" s="41">
        <v>2.4420000000000002</v>
      </c>
      <c r="D143" s="40"/>
      <c r="E143" s="68"/>
      <c r="F143" s="41">
        <v>2.7472500000000002</v>
      </c>
      <c r="G143" s="68"/>
      <c r="H143" s="67">
        <v>1.5513982093428282</v>
      </c>
      <c r="J143" s="40"/>
      <c r="K143" s="40"/>
      <c r="L143" s="40"/>
      <c r="M143" s="40"/>
    </row>
    <row r="144" spans="1:13" s="3" customFormat="1" x14ac:dyDescent="0.3">
      <c r="A144" s="90"/>
      <c r="B144" s="44">
        <v>300000</v>
      </c>
      <c r="C144" s="41">
        <v>2.4089999999999998</v>
      </c>
      <c r="D144" s="40"/>
      <c r="E144" s="68"/>
      <c r="F144" s="41">
        <v>2.7302</v>
      </c>
      <c r="G144" s="68"/>
      <c r="H144" s="67">
        <v>1.4806563816318603</v>
      </c>
      <c r="J144" s="40"/>
      <c r="K144" s="40"/>
      <c r="L144" s="40"/>
      <c r="M144" s="40"/>
    </row>
    <row r="145" spans="1:13" s="3" customFormat="1" x14ac:dyDescent="0.3">
      <c r="A145" s="90"/>
      <c r="B145" s="44">
        <v>500000</v>
      </c>
      <c r="C145" s="41">
        <v>2.387</v>
      </c>
      <c r="D145" s="40"/>
      <c r="E145" s="68"/>
      <c r="F145" s="41">
        <v>2.6853750000000001</v>
      </c>
      <c r="G145" s="68"/>
      <c r="H145" s="67">
        <v>1.3970039925111473</v>
      </c>
      <c r="J145" s="40"/>
      <c r="K145" s="40"/>
      <c r="L145" s="40"/>
      <c r="M145" s="40"/>
    </row>
    <row r="146" spans="1:13" x14ac:dyDescent="0.3">
      <c r="A146" s="90"/>
      <c r="B146" s="44">
        <v>700000</v>
      </c>
      <c r="C146" s="41">
        <v>2.3649999999999998</v>
      </c>
      <c r="D146" s="40"/>
      <c r="E146" s="68"/>
      <c r="F146" s="41">
        <v>2.6615290519877672</v>
      </c>
      <c r="G146" s="68"/>
      <c r="H146" s="67">
        <v>1.3733982350240306</v>
      </c>
      <c r="I146" s="3"/>
      <c r="J146" s="40"/>
      <c r="K146" s="40"/>
      <c r="L146" s="40"/>
      <c r="M146" s="40"/>
    </row>
    <row r="147" spans="1:13" x14ac:dyDescent="0.3">
      <c r="A147" s="90"/>
      <c r="B147" s="44">
        <v>1000000</v>
      </c>
      <c r="C147" s="41">
        <v>2.343</v>
      </c>
      <c r="D147" s="40"/>
      <c r="E147" s="68"/>
      <c r="F147" s="41">
        <v>2.6376717791411042</v>
      </c>
      <c r="G147" s="68"/>
      <c r="H147" s="67">
        <v>1.3450998315062346</v>
      </c>
      <c r="I147" s="3"/>
      <c r="J147" s="40"/>
      <c r="K147" s="40"/>
      <c r="L147" s="40"/>
      <c r="M147" s="40"/>
    </row>
    <row r="148" spans="1:13" s="3" customFormat="1" ht="13.5" thickBot="1" x14ac:dyDescent="0.35">
      <c r="A148" s="91"/>
      <c r="B148" s="71">
        <v>2000000</v>
      </c>
      <c r="C148" s="61">
        <v>2.3209999999999997</v>
      </c>
      <c r="D148" s="60"/>
      <c r="E148" s="60"/>
      <c r="F148" s="61">
        <v>2.6218703703703703</v>
      </c>
      <c r="G148" s="60"/>
      <c r="H148" s="61">
        <v>1.3186156327598981</v>
      </c>
      <c r="J148" s="60"/>
      <c r="K148" s="60"/>
      <c r="L148" s="60"/>
      <c r="M148" s="47"/>
    </row>
    <row r="149" spans="1:13" s="3" customFormat="1" x14ac:dyDescent="0.3">
      <c r="A149" s="72"/>
      <c r="B149" s="73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1:13" s="3" customFormat="1" ht="13.5" thickBot="1" x14ac:dyDescent="0.35">
      <c r="A150" s="72"/>
      <c r="B150" s="73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1:13" s="3" customFormat="1" x14ac:dyDescent="0.3">
      <c r="A151" s="88" t="s">
        <v>23</v>
      </c>
      <c r="B151" s="70">
        <v>5000</v>
      </c>
      <c r="C151" s="55">
        <v>11.891</v>
      </c>
      <c r="D151" s="54"/>
      <c r="E151" s="54"/>
      <c r="F151" s="55">
        <v>14.301446779661017</v>
      </c>
      <c r="G151" s="54"/>
      <c r="H151" s="54"/>
      <c r="J151" s="54"/>
      <c r="K151" s="54"/>
      <c r="L151" s="54"/>
      <c r="M151" s="54"/>
    </row>
    <row r="152" spans="1:13" s="3" customFormat="1" x14ac:dyDescent="0.3">
      <c r="A152" s="90"/>
      <c r="B152" s="44">
        <v>10000</v>
      </c>
      <c r="C152" s="41">
        <v>7.9090000000000007</v>
      </c>
      <c r="D152" s="40"/>
      <c r="E152" s="40"/>
      <c r="F152" s="41">
        <v>9.1615209163346627</v>
      </c>
      <c r="G152" s="40"/>
      <c r="H152" s="40"/>
      <c r="J152" s="40"/>
      <c r="K152" s="40"/>
      <c r="L152" s="40"/>
      <c r="M152" s="40"/>
    </row>
    <row r="153" spans="1:13" s="3" customFormat="1" x14ac:dyDescent="0.3">
      <c r="A153" s="90"/>
      <c r="B153" s="44">
        <v>15000</v>
      </c>
      <c r="C153" s="41">
        <v>6.6770000000000005</v>
      </c>
      <c r="D153" s="40"/>
      <c r="E153" s="40"/>
      <c r="F153" s="41">
        <v>7.9226512166859795</v>
      </c>
      <c r="G153" s="40"/>
      <c r="H153" s="40"/>
      <c r="J153" s="40"/>
      <c r="K153" s="40"/>
      <c r="L153" s="40"/>
      <c r="M153" s="40"/>
    </row>
    <row r="154" spans="1:13" s="3" customFormat="1" x14ac:dyDescent="0.3">
      <c r="A154" s="90"/>
      <c r="B154" s="44">
        <v>20000</v>
      </c>
      <c r="C154" s="41">
        <v>6.0609999999999999</v>
      </c>
      <c r="D154" s="40"/>
      <c r="E154" s="40"/>
      <c r="F154" s="41">
        <v>7.1247361111111118</v>
      </c>
      <c r="G154" s="40"/>
      <c r="H154" s="40"/>
      <c r="J154" s="40"/>
      <c r="K154" s="40"/>
      <c r="L154" s="40"/>
      <c r="M154" s="40"/>
    </row>
    <row r="155" spans="1:13" s="3" customFormat="1" x14ac:dyDescent="0.3">
      <c r="A155" s="90"/>
      <c r="B155" s="44">
        <v>25000</v>
      </c>
      <c r="C155" s="41">
        <v>5.8739999999999997</v>
      </c>
      <c r="D155" s="40"/>
      <c r="E155" s="40"/>
      <c r="F155" s="41">
        <v>6.8364499349804948</v>
      </c>
      <c r="G155" s="40"/>
      <c r="H155" s="40"/>
      <c r="J155" s="40"/>
      <c r="K155" s="40"/>
      <c r="L155" s="40"/>
      <c r="M155" s="40"/>
    </row>
    <row r="156" spans="1:13" s="3" customFormat="1" x14ac:dyDescent="0.3">
      <c r="A156" s="90"/>
      <c r="B156" s="44">
        <v>30000</v>
      </c>
      <c r="C156" s="41">
        <v>5.6210000000000004</v>
      </c>
      <c r="D156" s="40"/>
      <c r="E156" s="40"/>
      <c r="F156" s="41">
        <v>6.5045176151761526</v>
      </c>
      <c r="G156" s="40"/>
      <c r="H156" s="40"/>
      <c r="J156" s="40"/>
      <c r="K156" s="40"/>
      <c r="L156" s="40"/>
      <c r="M156" s="40"/>
    </row>
    <row r="157" spans="1:13" s="3" customFormat="1" x14ac:dyDescent="0.3">
      <c r="A157" s="90"/>
      <c r="B157" s="44">
        <v>35000</v>
      </c>
      <c r="C157" s="41">
        <v>5.335</v>
      </c>
      <c r="D157" s="40"/>
      <c r="E157" s="40"/>
      <c r="F157" s="41">
        <v>6.1557692307692298</v>
      </c>
      <c r="G157" s="40"/>
      <c r="H157" s="40"/>
      <c r="J157" s="40"/>
      <c r="K157" s="40"/>
      <c r="L157" s="40"/>
      <c r="M157" s="40"/>
    </row>
    <row r="158" spans="1:13" s="3" customFormat="1" x14ac:dyDescent="0.3">
      <c r="A158" s="90"/>
      <c r="B158" s="44">
        <v>40000</v>
      </c>
      <c r="C158" s="41">
        <v>5.2237900000000002</v>
      </c>
      <c r="D158" s="40"/>
      <c r="E158" s="40"/>
      <c r="F158" s="41">
        <v>6.0096036819484251</v>
      </c>
      <c r="G158" s="40"/>
      <c r="H158" s="40"/>
      <c r="J158" s="40"/>
      <c r="K158" s="40"/>
      <c r="L158" s="40"/>
      <c r="M158" s="40"/>
    </row>
    <row r="159" spans="1:13" s="3" customFormat="1" x14ac:dyDescent="0.3">
      <c r="A159" s="90"/>
      <c r="B159" s="44">
        <v>45000</v>
      </c>
      <c r="C159" s="41">
        <v>5.1479999999999997</v>
      </c>
      <c r="D159" s="40"/>
      <c r="E159" s="40"/>
      <c r="F159" s="41">
        <v>5.8972046109510092</v>
      </c>
      <c r="G159" s="40"/>
      <c r="H159" s="40"/>
      <c r="J159" s="40"/>
      <c r="K159" s="40"/>
      <c r="L159" s="40"/>
      <c r="M159" s="40"/>
    </row>
    <row r="160" spans="1:13" s="3" customFormat="1" x14ac:dyDescent="0.3">
      <c r="A160" s="90"/>
      <c r="B160" s="44">
        <v>50000</v>
      </c>
      <c r="C160" s="41">
        <v>5.093</v>
      </c>
      <c r="D160" s="40"/>
      <c r="E160" s="40"/>
      <c r="F160" s="41">
        <v>5.7397301587301595</v>
      </c>
      <c r="G160" s="40"/>
      <c r="H160" s="40"/>
      <c r="J160" s="40"/>
      <c r="K160" s="40"/>
      <c r="L160" s="40"/>
      <c r="M160" s="40"/>
    </row>
    <row r="161" spans="1:13" s="3" customFormat="1" x14ac:dyDescent="0.3">
      <c r="A161" s="90"/>
      <c r="B161" s="44">
        <v>60000</v>
      </c>
      <c r="C161" s="41">
        <v>4.9390000000000001</v>
      </c>
      <c r="D161" s="40"/>
      <c r="E161" s="40"/>
      <c r="F161" s="41">
        <v>5.7067967115097158</v>
      </c>
      <c r="G161" s="40"/>
      <c r="H161" s="40"/>
      <c r="J161" s="40"/>
      <c r="K161" s="40"/>
      <c r="L161" s="40"/>
      <c r="M161" s="40"/>
    </row>
    <row r="162" spans="1:13" s="3" customFormat="1" x14ac:dyDescent="0.3">
      <c r="A162" s="90"/>
      <c r="B162" s="44">
        <v>70000</v>
      </c>
      <c r="C162" s="41">
        <v>4.8729999999999993</v>
      </c>
      <c r="D162" s="40"/>
      <c r="E162" s="40"/>
      <c r="F162" s="41">
        <v>5.5995466867469874</v>
      </c>
      <c r="G162" s="40"/>
      <c r="H162" s="40"/>
      <c r="J162" s="40"/>
      <c r="K162" s="40"/>
      <c r="L162" s="40"/>
      <c r="M162" s="40"/>
    </row>
    <row r="163" spans="1:13" s="3" customFormat="1" x14ac:dyDescent="0.3">
      <c r="A163" s="90"/>
      <c r="B163" s="44">
        <v>80000</v>
      </c>
      <c r="C163" s="41">
        <v>4.8289999999999997</v>
      </c>
      <c r="D163" s="40"/>
      <c r="E163" s="40"/>
      <c r="F163" s="41">
        <v>5.5240833333333317</v>
      </c>
      <c r="G163" s="40"/>
      <c r="H163" s="40"/>
      <c r="J163" s="40"/>
      <c r="K163" s="40"/>
      <c r="L163" s="40"/>
      <c r="M163" s="40"/>
    </row>
    <row r="164" spans="1:13" s="3" customFormat="1" x14ac:dyDescent="0.3">
      <c r="A164" s="90"/>
      <c r="B164" s="44">
        <v>90000</v>
      </c>
      <c r="C164" s="41">
        <v>4.8070000000000004</v>
      </c>
      <c r="D164" s="40"/>
      <c r="E164" s="40"/>
      <c r="F164" s="41">
        <v>5.4884801829268293</v>
      </c>
      <c r="G164" s="40"/>
      <c r="H164" s="40"/>
      <c r="J164" s="40"/>
      <c r="K164" s="40"/>
      <c r="L164" s="40"/>
      <c r="M164" s="40"/>
    </row>
    <row r="165" spans="1:13" s="3" customFormat="1" x14ac:dyDescent="0.3">
      <c r="A165" s="90"/>
      <c r="B165" s="44">
        <v>100000</v>
      </c>
      <c r="C165" s="41">
        <v>4.7849999999999993</v>
      </c>
      <c r="D165" s="40"/>
      <c r="E165" s="40"/>
      <c r="F165" s="41">
        <v>5.4485593220338968</v>
      </c>
      <c r="G165" s="40"/>
      <c r="H165" s="40"/>
      <c r="J165" s="40"/>
      <c r="K165" s="40"/>
      <c r="L165" s="40"/>
      <c r="M165" s="40"/>
    </row>
    <row r="166" spans="1:13" s="3" customFormat="1" x14ac:dyDescent="0.3">
      <c r="A166" s="90"/>
      <c r="B166" s="44">
        <v>150000</v>
      </c>
      <c r="C166" s="41">
        <v>4.7520000000000007</v>
      </c>
      <c r="D166" s="40"/>
      <c r="E166" s="40"/>
      <c r="F166" s="41">
        <v>5.4308571428571426</v>
      </c>
      <c r="G166" s="40"/>
      <c r="H166" s="40"/>
      <c r="J166" s="40"/>
      <c r="K166" s="40"/>
      <c r="L166" s="40"/>
      <c r="M166" s="40"/>
    </row>
    <row r="167" spans="1:13" s="3" customFormat="1" x14ac:dyDescent="0.3">
      <c r="A167" s="90"/>
      <c r="B167" s="44">
        <v>180000</v>
      </c>
      <c r="C167" s="41">
        <v>4.7190000000000003</v>
      </c>
      <c r="D167" s="40"/>
      <c r="E167" s="68"/>
      <c r="F167" s="41">
        <v>5.3740031545741322</v>
      </c>
      <c r="G167" s="40"/>
      <c r="H167" s="40"/>
      <c r="J167" s="40"/>
      <c r="K167" s="40"/>
      <c r="L167" s="40"/>
      <c r="M167" s="40"/>
    </row>
    <row r="168" spans="1:13" s="3" customFormat="1" x14ac:dyDescent="0.3">
      <c r="A168" s="90"/>
      <c r="B168" s="44">
        <v>200000</v>
      </c>
      <c r="C168" s="41">
        <v>4.6969999999999992</v>
      </c>
      <c r="D168" s="40"/>
      <c r="E168" s="68"/>
      <c r="F168" s="41">
        <v>5.3381777777777764</v>
      </c>
      <c r="G168" s="40"/>
      <c r="H168" s="40"/>
      <c r="J168" s="40"/>
      <c r="K168" s="40"/>
      <c r="L168" s="40"/>
      <c r="M168" s="40"/>
    </row>
    <row r="169" spans="1:13" s="3" customFormat="1" x14ac:dyDescent="0.3">
      <c r="A169" s="90"/>
      <c r="B169" s="44">
        <v>300000</v>
      </c>
      <c r="C169" s="41">
        <v>4.6640000000000006</v>
      </c>
      <c r="D169" s="40"/>
      <c r="E169" s="68"/>
      <c r="F169" s="41">
        <v>5.2952738853503192</v>
      </c>
      <c r="G169" s="68"/>
      <c r="H169" s="40"/>
      <c r="J169" s="40"/>
      <c r="K169" s="40"/>
      <c r="L169" s="40"/>
      <c r="M169" s="40"/>
    </row>
    <row r="170" spans="1:13" s="3" customFormat="1" x14ac:dyDescent="0.3">
      <c r="A170" s="90"/>
      <c r="B170" s="44">
        <v>500000</v>
      </c>
      <c r="C170" s="41">
        <v>4.6310000000000002</v>
      </c>
      <c r="D170" s="40"/>
      <c r="E170" s="68"/>
      <c r="F170" s="41">
        <v>5.2672076677316282</v>
      </c>
      <c r="G170" s="68"/>
      <c r="H170" s="40"/>
      <c r="J170" s="40"/>
      <c r="K170" s="40"/>
      <c r="L170" s="40"/>
      <c r="M170" s="40"/>
    </row>
    <row r="171" spans="1:13" x14ac:dyDescent="0.3">
      <c r="A171" s="90"/>
      <c r="B171" s="44">
        <v>700000</v>
      </c>
      <c r="C171" s="41">
        <v>4.5869999999999997</v>
      </c>
      <c r="D171" s="40"/>
      <c r="E171" s="68"/>
      <c r="F171" s="41">
        <v>5.2181712000000005</v>
      </c>
      <c r="G171" s="68"/>
      <c r="H171" s="40"/>
      <c r="I171" s="3"/>
      <c r="J171" s="40"/>
      <c r="K171" s="40"/>
      <c r="L171" s="40"/>
      <c r="M171" s="40"/>
    </row>
    <row r="172" spans="1:13" x14ac:dyDescent="0.3">
      <c r="A172" s="90"/>
      <c r="B172" s="44">
        <v>1000000</v>
      </c>
      <c r="C172" s="41">
        <v>4.5650000000000004</v>
      </c>
      <c r="D172" s="40"/>
      <c r="E172" s="68"/>
      <c r="F172" s="41">
        <v>5.1941506410256419</v>
      </c>
      <c r="G172" s="68"/>
      <c r="H172" s="40"/>
      <c r="I172" s="3"/>
      <c r="J172" s="40"/>
      <c r="K172" s="40"/>
      <c r="L172" s="40"/>
      <c r="M172" s="40"/>
    </row>
    <row r="173" spans="1:13" ht="13.5" thickBot="1" x14ac:dyDescent="0.35">
      <c r="A173" s="91"/>
      <c r="B173" s="71">
        <v>2000000</v>
      </c>
      <c r="C173" s="61">
        <v>4.5430000000000001</v>
      </c>
      <c r="D173" s="60"/>
      <c r="E173" s="60"/>
      <c r="F173" s="61">
        <v>5.1701235955056166</v>
      </c>
      <c r="G173" s="60"/>
      <c r="H173" s="60"/>
      <c r="I173" s="3"/>
      <c r="J173" s="60"/>
      <c r="K173" s="60"/>
      <c r="L173" s="60"/>
      <c r="M173" s="47"/>
    </row>
  </sheetData>
  <mergeCells count="16">
    <mergeCell ref="A122:A148"/>
    <mergeCell ref="A151:A173"/>
    <mergeCell ref="A41:A68"/>
    <mergeCell ref="C11:H11"/>
    <mergeCell ref="J11:M11"/>
    <mergeCell ref="A12:A39"/>
    <mergeCell ref="A70:A92"/>
    <mergeCell ref="A94:A120"/>
    <mergeCell ref="C8:D8"/>
    <mergeCell ref="E8:H8"/>
    <mergeCell ref="K8:M8"/>
    <mergeCell ref="C6:H6"/>
    <mergeCell ref="J6:M6"/>
    <mergeCell ref="C7:D7"/>
    <mergeCell ref="E7:H7"/>
    <mergeCell ref="K7:M7"/>
  </mergeCells>
  <pageMargins left="0.9055118110236221" right="0.51181102362204722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 de Preços_ 13,5 x 20,5</vt:lpstr>
      <vt:lpstr>'Tabela de Preços_ 13,5 x 20,5'!Area_de_impressao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Thayane Rangel Martins de Freitas</dc:creator>
  <cp:lastModifiedBy>Simone Ferreira da Silva</cp:lastModifiedBy>
  <dcterms:created xsi:type="dcterms:W3CDTF">2024-08-27T13:07:11Z</dcterms:created>
  <dcterms:modified xsi:type="dcterms:W3CDTF">2024-09-06T12:26:45Z</dcterms:modified>
</cp:coreProperties>
</file>